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Dotacje" sheetId="1" r:id="rId1"/>
  </sheets>
  <definedNames>
    <definedName name="_xlnm.Print_Titles" localSheetId="0">'Dotacje'!$4:$5</definedName>
  </definedNames>
  <calcPr fullCalcOnLoad="1"/>
</workbook>
</file>

<file path=xl/sharedStrings.xml><?xml version="1.0" encoding="utf-8"?>
<sst xmlns="http://schemas.openxmlformats.org/spreadsheetml/2006/main" count="103" uniqueCount="67">
  <si>
    <t>społecznego</t>
  </si>
  <si>
    <t>Administracja publiczna</t>
  </si>
  <si>
    <t>Edukacyjna opieka wychowawcza</t>
  </si>
  <si>
    <t>Pomoc materialna dla uczniów</t>
  </si>
  <si>
    <t>na ubezpieczenia emerytalne i rentowe z ubezpieczenia</t>
  </si>
  <si>
    <t>własnych zadań bieżących gmin ( związków gmin)</t>
  </si>
  <si>
    <t>ochrony prawa</t>
  </si>
  <si>
    <t>Zasiłki i pomoc w naturze oraz składki na ubezpieczenia</t>
  </si>
  <si>
    <t>Paragraf</t>
  </si>
  <si>
    <t>Świadczenia rodzinne, zaliczka alimentacyjna oraz składki</t>
  </si>
  <si>
    <t>dofin.pracodawcom kosztów przygot.zawodowego</t>
  </si>
  <si>
    <t>Szkoły podstawowe</t>
  </si>
  <si>
    <t>Urzędy wojewódzkie</t>
  </si>
  <si>
    <t>Urzędy naczelnych organów władzy państwowej,</t>
  </si>
  <si>
    <t>Dotacje celowe otrzymane z budżetu państwa na realizację</t>
  </si>
  <si>
    <t>Składki na ubezpieczenie zdrowotne opłacane za osoby</t>
  </si>
  <si>
    <t>innych zadań zleconych gminie (związkom gmin) ustawami</t>
  </si>
  <si>
    <t>młodocianych pracowników</t>
  </si>
  <si>
    <t>Urzędu naczelnych organów władzy państwowej, kontroli i</t>
  </si>
  <si>
    <t>kontroli i ochrony prawa oraz sądownictwa</t>
  </si>
  <si>
    <t xml:space="preserve">niektóre świadczenia rodzinne </t>
  </si>
  <si>
    <t>Razem</t>
  </si>
  <si>
    <t>Rolnictwo i łowiectwo</t>
  </si>
  <si>
    <t>prowadzenie i aktualizacja rejestrów wyborców</t>
  </si>
  <si>
    <t>Dział</t>
  </si>
  <si>
    <t>zadań bieżących z zakresu administracji rządowej  oraz</t>
  </si>
  <si>
    <t>Oświata i wychowanie</t>
  </si>
  <si>
    <t>pobierające niektóre świadczenia z pomocy społecznej oraz</t>
  </si>
  <si>
    <t>Ośrodki pomocy społecznej</t>
  </si>
  <si>
    <t>Treść</t>
  </si>
  <si>
    <t>Rozdział</t>
  </si>
  <si>
    <t>Pozostała działalność</t>
  </si>
  <si>
    <t>emerytalne i rentowe</t>
  </si>
  <si>
    <t>Pomoc społeczna</t>
  </si>
  <si>
    <t>Plan</t>
  </si>
  <si>
    <t xml:space="preserve">Wykonanie </t>
  </si>
  <si>
    <t xml:space="preserve">                                 Z TYTUŁU DOTACJI</t>
  </si>
  <si>
    <t>dotacja na zwrot producentom rolnym cz.podatku akcyz.</t>
  </si>
  <si>
    <t>zaw.w cenie oleju napęd. wykorzystywanego do prod. rolnej</t>
  </si>
  <si>
    <t>dot.na nauczanie języka angielskiego w pierwszych</t>
  </si>
  <si>
    <t>i drugich klasach szkół podstawowych</t>
  </si>
  <si>
    <t>dot.z budż.państwa na dofin.programu "Pomoc państwa</t>
  </si>
  <si>
    <t>w zakresie dożywiania"</t>
  </si>
  <si>
    <t>Pozostałe zadania w zakresie polityki społecznej</t>
  </si>
  <si>
    <t>Dotacje rozwojowe oraz środki na finansowanie Wspólnej</t>
  </si>
  <si>
    <t>POKL współf.ze śr.EFS)</t>
  </si>
  <si>
    <t>POKL wkład krajowy)</t>
  </si>
  <si>
    <t xml:space="preserve">Wpływy z tytułu pomocy finansowej udzielanej między </t>
  </si>
  <si>
    <t>jednostkami samorządu terytorialnego na dofinansowanie</t>
  </si>
  <si>
    <t>własnych zadań inwestycyjnych i zakupów inwestyc.</t>
  </si>
  <si>
    <t xml:space="preserve">(dotacja cel.na dof.bud.kompleksu sport.-rekreac.w </t>
  </si>
  <si>
    <t>Grębocinie w ram.pr."Moje Boisko Orlik-2012")</t>
  </si>
  <si>
    <t xml:space="preserve">PLAN I REALIZACJA DOCHODÓW BUDŻETU ZA 2008 ROK </t>
  </si>
  <si>
    <t>dot.na dofin.monitoringu wizyjnego dla SP w Złotorii</t>
  </si>
  <si>
    <t>Dotacje otrzymane z funduszy celowych na realiz.zadań</t>
  </si>
  <si>
    <t>bieżących jednostek sektora finansów publicznych</t>
  </si>
  <si>
    <t>prowizja za obsłuę programu PFRON "Uczeń na wsi"</t>
  </si>
  <si>
    <t>Państwowy Fundusz Rehab. Osób Niepełnosprawnych</t>
  </si>
  <si>
    <t xml:space="preserve">"Aktywni i zinegrowani w Gminie Lubicz" w ramach </t>
  </si>
  <si>
    <r>
      <t xml:space="preserve">Polityki Rolnej </t>
    </r>
    <r>
      <rPr>
        <i/>
        <sz val="8"/>
        <rFont val="Arial CE"/>
        <family val="0"/>
      </rPr>
      <t>(pr."Przeszłość dla przyszłości" oraz</t>
    </r>
  </si>
  <si>
    <t>klas I-III szkoły podstawowej</t>
  </si>
  <si>
    <t>dot.cel.na pomoc mater.o chatakt.socj.dla uczniów oraz</t>
  </si>
  <si>
    <t xml:space="preserve">na dofin.zak.podręczn.dla dzieci oddz.przedszk.lub </t>
  </si>
  <si>
    <t>Kultura fizyczna i sport</t>
  </si>
  <si>
    <t>Obiekty sportowe</t>
  </si>
  <si>
    <t>inwestycji i zakupów inwestycyjnych własnych gmin</t>
  </si>
  <si>
    <t>Dotacje celowe otrzymane z budżetu państwa na realiz.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</si>
</sst>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,??0.00"/>
    <numFmt numFmtId="174" formatCode="00000"/>
    <numFmt numFmtId="175" formatCode="????"/>
    <numFmt numFmtId="176" formatCode="???"/>
    <numFmt numFmtId="177" formatCode="?????"/>
    <numFmt numFmtId="178" formatCode="???,??0.00"/>
    <numFmt numFmtId="179" formatCode="?,??0.00"/>
    <numFmt numFmtId="180" formatCode="?"/>
    <numFmt numFmtId="181" formatCode="??0.00"/>
    <numFmt numFmtId="182" formatCode="?,???,??0.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6"/>
      <name val="Arial"/>
      <family val="0"/>
    </font>
    <font>
      <sz val="10"/>
      <color indexed="16"/>
      <name val="Arial"/>
      <family val="0"/>
    </font>
    <font>
      <sz val="8"/>
      <color indexed="8"/>
      <name val="Arial CE"/>
      <family val="0"/>
    </font>
    <font>
      <sz val="10"/>
      <color indexed="20"/>
      <name val="Arial"/>
      <family val="0"/>
    </font>
    <font>
      <i/>
      <sz val="8"/>
      <color indexed="20"/>
      <name val="Arial CE"/>
      <family val="0"/>
    </font>
    <font>
      <b/>
      <sz val="8.5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sz val="8.5"/>
      <name val="Arial"/>
      <family val="0"/>
    </font>
    <font>
      <i/>
      <sz val="8"/>
      <name val="Arial CE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>
        <color indexed="63"/>
      </left>
      <right>
        <color indexed="8"/>
      </right>
      <top style="thin"/>
      <bottom>
        <color indexed="8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top"/>
    </xf>
    <xf numFmtId="178" fontId="9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horizontal="center" vertical="center"/>
    </xf>
    <xf numFmtId="172" fontId="14" fillId="2" borderId="13" xfId="0" applyNumberFormat="1" applyFont="1" applyFill="1" applyBorder="1" applyAlignment="1">
      <alignment horizontal="left" vertical="top"/>
    </xf>
    <xf numFmtId="0" fontId="0" fillId="2" borderId="14" xfId="0" applyFont="1" applyFill="1" applyBorder="1" applyAlignment="1">
      <alignment/>
    </xf>
    <xf numFmtId="0" fontId="14" fillId="2" borderId="15" xfId="0" applyFont="1" applyFill="1" applyBorder="1" applyAlignment="1">
      <alignment horizontal="left" vertical="top"/>
    </xf>
    <xf numFmtId="173" fontId="14" fillId="2" borderId="15" xfId="0" applyNumberFormat="1" applyFont="1" applyFill="1" applyBorder="1" applyAlignment="1">
      <alignment horizontal="right" vertical="top"/>
    </xf>
    <xf numFmtId="0" fontId="0" fillId="3" borderId="16" xfId="0" applyFont="1" applyFill="1" applyBorder="1" applyAlignment="1">
      <alignment/>
    </xf>
    <xf numFmtId="174" fontId="15" fillId="4" borderId="0" xfId="0" applyNumberFormat="1" applyFont="1" applyFill="1" applyBorder="1" applyAlignment="1">
      <alignment horizontal="left" vertical="top"/>
    </xf>
    <xf numFmtId="0" fontId="0" fillId="4" borderId="1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5" fillId="4" borderId="18" xfId="0" applyFont="1" applyFill="1" applyBorder="1" applyAlignment="1">
      <alignment horizontal="left" vertical="top"/>
    </xf>
    <xf numFmtId="173" fontId="15" fillId="4" borderId="18" xfId="0" applyNumberFormat="1" applyFont="1" applyFill="1" applyBorder="1" applyAlignment="1">
      <alignment horizontal="right" vertical="top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5" fontId="15" fillId="0" borderId="21" xfId="0" applyNumberFormat="1" applyFont="1" applyBorder="1" applyAlignment="1">
      <alignment horizontal="left" vertical="top"/>
    </xf>
    <xf numFmtId="0" fontId="15" fillId="0" borderId="15" xfId="0" applyFont="1" applyBorder="1" applyAlignment="1">
      <alignment horizontal="left" vertical="top"/>
    </xf>
    <xf numFmtId="173" fontId="15" fillId="0" borderId="15" xfId="0" applyNumberFormat="1" applyFont="1" applyBorder="1" applyAlignment="1">
      <alignment horizontal="right" vertical="top"/>
    </xf>
    <xf numFmtId="4" fontId="1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76" fontId="14" fillId="2" borderId="13" xfId="0" applyNumberFormat="1" applyFont="1" applyFill="1" applyBorder="1" applyAlignment="1">
      <alignment horizontal="left" vertical="top"/>
    </xf>
    <xf numFmtId="0" fontId="14" fillId="2" borderId="16" xfId="0" applyFont="1" applyFill="1" applyBorder="1" applyAlignment="1">
      <alignment horizontal="left" vertical="top"/>
    </xf>
    <xf numFmtId="178" fontId="14" fillId="2" borderId="16" xfId="0" applyNumberFormat="1" applyFont="1" applyFill="1" applyBorder="1" applyAlignment="1">
      <alignment horizontal="right" vertical="top"/>
    </xf>
    <xf numFmtId="177" fontId="15" fillId="4" borderId="0" xfId="0" applyNumberFormat="1" applyFont="1" applyFill="1" applyBorder="1" applyAlignment="1">
      <alignment horizontal="left" vertical="top"/>
    </xf>
    <xf numFmtId="0" fontId="15" fillId="4" borderId="24" xfId="0" applyFont="1" applyFill="1" applyBorder="1" applyAlignment="1">
      <alignment horizontal="left" vertical="top"/>
    </xf>
    <xf numFmtId="178" fontId="15" fillId="4" borderId="24" xfId="0" applyNumberFormat="1" applyFont="1" applyFill="1" applyBorder="1" applyAlignment="1">
      <alignment horizontal="right" vertical="top"/>
    </xf>
    <xf numFmtId="0" fontId="15" fillId="0" borderId="25" xfId="0" applyFont="1" applyBorder="1" applyAlignment="1">
      <alignment horizontal="left" vertical="top"/>
    </xf>
    <xf numFmtId="178" fontId="15" fillId="0" borderId="25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/>
    </xf>
    <xf numFmtId="0" fontId="15" fillId="0" borderId="2" xfId="0" applyFont="1" applyBorder="1" applyAlignment="1">
      <alignment horizontal="left" vertical="top"/>
    </xf>
    <xf numFmtId="0" fontId="0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5" fillId="0" borderId="3" xfId="0" applyFont="1" applyBorder="1" applyAlignment="1">
      <alignment horizontal="left" vertical="top"/>
    </xf>
    <xf numFmtId="0" fontId="0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176" fontId="14" fillId="2" borderId="20" xfId="0" applyNumberFormat="1" applyFont="1" applyFill="1" applyBorder="1" applyAlignment="1">
      <alignment horizontal="left" vertical="top"/>
    </xf>
    <xf numFmtId="0" fontId="0" fillId="2" borderId="21" xfId="0" applyFont="1" applyFill="1" applyBorder="1" applyAlignment="1">
      <alignment/>
    </xf>
    <xf numFmtId="173" fontId="14" fillId="2" borderId="16" xfId="0" applyNumberFormat="1" applyFont="1" applyFill="1" applyBorder="1" applyAlignment="1">
      <alignment horizontal="right" vertical="top"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14" fillId="2" borderId="12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77" fontId="15" fillId="4" borderId="0" xfId="0" applyNumberFormat="1" applyFont="1" applyFill="1" applyBorder="1" applyAlignment="1">
      <alignment horizontal="left" vertical="top"/>
    </xf>
    <xf numFmtId="0" fontId="0" fillId="4" borderId="28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5" fillId="4" borderId="15" xfId="0" applyFont="1" applyFill="1" applyBorder="1" applyAlignment="1">
      <alignment horizontal="left" vertical="top"/>
    </xf>
    <xf numFmtId="179" fontId="15" fillId="4" borderId="15" xfId="0" applyNumberFormat="1" applyFont="1" applyFill="1" applyBorder="1" applyAlignment="1">
      <alignment horizontal="right" vertical="top"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5" fillId="4" borderId="12" xfId="0" applyFont="1" applyFill="1" applyBorder="1" applyAlignment="1">
      <alignment horizontal="left" vertical="top"/>
    </xf>
    <xf numFmtId="0" fontId="0" fillId="4" borderId="12" xfId="0" applyFont="1" applyFill="1" applyBorder="1" applyAlignment="1">
      <alignment/>
    </xf>
    <xf numFmtId="4" fontId="1" fillId="4" borderId="23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79" fontId="15" fillId="0" borderId="15" xfId="0" applyNumberFormat="1" applyFont="1" applyBorder="1" applyAlignment="1">
      <alignment horizontal="right" vertical="top"/>
    </xf>
    <xf numFmtId="0" fontId="0" fillId="0" borderId="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1" xfId="0" applyFont="1" applyBorder="1" applyAlignment="1">
      <alignment/>
    </xf>
    <xf numFmtId="179" fontId="15" fillId="0" borderId="25" xfId="0" applyNumberFormat="1" applyFont="1" applyBorder="1" applyAlignment="1">
      <alignment horizontal="right" vertical="top"/>
    </xf>
    <xf numFmtId="0" fontId="0" fillId="2" borderId="32" xfId="0" applyFont="1" applyFill="1" applyBorder="1" applyAlignment="1">
      <alignment/>
    </xf>
    <xf numFmtId="0" fontId="14" fillId="2" borderId="33" xfId="0" applyFont="1" applyFill="1" applyBorder="1" applyAlignment="1">
      <alignment horizontal="left" vertical="top"/>
    </xf>
    <xf numFmtId="178" fontId="14" fillId="2" borderId="33" xfId="0" applyNumberFormat="1" applyFont="1" applyFill="1" applyBorder="1" applyAlignment="1">
      <alignment horizontal="right" vertical="top"/>
    </xf>
    <xf numFmtId="0" fontId="15" fillId="4" borderId="34" xfId="0" applyFont="1" applyFill="1" applyBorder="1" applyAlignment="1">
      <alignment horizontal="left" vertical="top"/>
    </xf>
    <xf numFmtId="178" fontId="15" fillId="4" borderId="34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/>
    </xf>
    <xf numFmtId="173" fontId="15" fillId="0" borderId="5" xfId="0" applyNumberFormat="1" applyFont="1" applyBorder="1" applyAlignment="1">
      <alignment horizontal="right" vertical="top"/>
    </xf>
    <xf numFmtId="0" fontId="15" fillId="0" borderId="23" xfId="0" applyFont="1" applyBorder="1" applyAlignment="1">
      <alignment horizontal="left" vertical="top"/>
    </xf>
    <xf numFmtId="0" fontId="0" fillId="0" borderId="4" xfId="0" applyFont="1" applyBorder="1" applyAlignment="1">
      <alignment/>
    </xf>
    <xf numFmtId="177" fontId="15" fillId="4" borderId="35" xfId="0" applyNumberFormat="1" applyFont="1" applyFill="1" applyBorder="1" applyAlignment="1">
      <alignment horizontal="left" vertical="top"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15" fillId="4" borderId="33" xfId="0" applyFont="1" applyFill="1" applyBorder="1" applyAlignment="1">
      <alignment horizontal="left" vertical="top"/>
    </xf>
    <xf numFmtId="179" fontId="15" fillId="4" borderId="18" xfId="0" applyNumberFormat="1" applyFont="1" applyFill="1" applyBorder="1" applyAlignment="1">
      <alignment horizontal="right" vertical="top"/>
    </xf>
    <xf numFmtId="0" fontId="15" fillId="0" borderId="16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5" xfId="0" applyFont="1" applyBorder="1" applyAlignment="1">
      <alignment/>
    </xf>
    <xf numFmtId="182" fontId="14" fillId="2" borderId="33" xfId="0" applyNumberFormat="1" applyFont="1" applyFill="1" applyBorder="1" applyAlignment="1">
      <alignment horizontal="right" vertical="top"/>
    </xf>
    <xf numFmtId="177" fontId="15" fillId="4" borderId="0" xfId="0" applyNumberFormat="1" applyFont="1" applyFill="1" applyBorder="1" applyAlignment="1">
      <alignment horizontal="left" vertical="top"/>
    </xf>
    <xf numFmtId="0" fontId="0" fillId="4" borderId="2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5" fillId="4" borderId="25" xfId="0" applyFont="1" applyFill="1" applyBorder="1" applyAlignment="1">
      <alignment horizontal="left" vertical="top"/>
    </xf>
    <xf numFmtId="182" fontId="15" fillId="4" borderId="25" xfId="0" applyNumberFormat="1" applyFont="1" applyFill="1" applyBorder="1" applyAlignment="1">
      <alignment horizontal="right" vertical="top"/>
    </xf>
    <xf numFmtId="0" fontId="15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0" fontId="0" fillId="4" borderId="27" xfId="0" applyFont="1" applyFill="1" applyBorder="1" applyAlignment="1">
      <alignment/>
    </xf>
    <xf numFmtId="0" fontId="0" fillId="4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175" fontId="15" fillId="0" borderId="0" xfId="0" applyNumberFormat="1" applyFont="1" applyBorder="1" applyAlignment="1">
      <alignment horizontal="left" vertical="top"/>
    </xf>
    <xf numFmtId="182" fontId="15" fillId="0" borderId="25" xfId="0" applyNumberFormat="1" applyFont="1" applyBorder="1" applyAlignment="1">
      <alignment horizontal="right" vertical="top"/>
    </xf>
    <xf numFmtId="177" fontId="15" fillId="4" borderId="21" xfId="0" applyNumberFormat="1" applyFont="1" applyFill="1" applyBorder="1" applyAlignment="1">
      <alignment horizontal="left" vertical="top"/>
    </xf>
    <xf numFmtId="0" fontId="0" fillId="4" borderId="21" xfId="0" applyFont="1" applyFill="1" applyBorder="1" applyAlignment="1">
      <alignment/>
    </xf>
    <xf numFmtId="173" fontId="15" fillId="4" borderId="25" xfId="0" applyNumberFormat="1" applyFont="1" applyFill="1" applyBorder="1" applyAlignment="1">
      <alignment horizontal="right" vertical="top"/>
    </xf>
    <xf numFmtId="173" fontId="15" fillId="0" borderId="25" xfId="0" applyNumberFormat="1" applyFont="1" applyBorder="1" applyAlignment="1">
      <alignment horizontal="right" vertical="top"/>
    </xf>
    <xf numFmtId="0" fontId="0" fillId="0" borderId="3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5" fillId="4" borderId="16" xfId="0" applyFont="1" applyFill="1" applyBorder="1" applyAlignment="1">
      <alignment horizontal="left" vertical="top"/>
    </xf>
    <xf numFmtId="178" fontId="15" fillId="4" borderId="16" xfId="0" applyNumberFormat="1" applyFont="1" applyFill="1" applyBorder="1" applyAlignment="1">
      <alignment horizontal="right" vertical="top"/>
    </xf>
    <xf numFmtId="178" fontId="15" fillId="4" borderId="5" xfId="0" applyNumberFormat="1" applyFont="1" applyFill="1" applyBorder="1" applyAlignment="1">
      <alignment horizontal="right" vertical="top"/>
    </xf>
    <xf numFmtId="0" fontId="15" fillId="4" borderId="23" xfId="0" applyFont="1" applyFill="1" applyBorder="1" applyAlignment="1">
      <alignment horizontal="left" vertical="top"/>
    </xf>
    <xf numFmtId="0" fontId="0" fillId="4" borderId="23" xfId="0" applyFont="1" applyFill="1" applyBorder="1" applyAlignment="1">
      <alignment/>
    </xf>
    <xf numFmtId="4" fontId="1" fillId="4" borderId="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78" fontId="15" fillId="0" borderId="16" xfId="0" applyNumberFormat="1" applyFont="1" applyBorder="1" applyAlignment="1">
      <alignment horizontal="right" vertical="top"/>
    </xf>
    <xf numFmtId="0" fontId="16" fillId="0" borderId="3" xfId="0" applyFont="1" applyBorder="1" applyAlignment="1">
      <alignment horizontal="left" vertical="top"/>
    </xf>
    <xf numFmtId="178" fontId="15" fillId="4" borderId="33" xfId="0" applyNumberFormat="1" applyFont="1" applyFill="1" applyBorder="1" applyAlignment="1">
      <alignment horizontal="right" vertical="top"/>
    </xf>
    <xf numFmtId="177" fontId="15" fillId="4" borderId="39" xfId="0" applyNumberFormat="1" applyFont="1" applyFill="1" applyBorder="1" applyAlignment="1">
      <alignment horizontal="left" vertical="top"/>
    </xf>
    <xf numFmtId="0" fontId="0" fillId="4" borderId="40" xfId="0" applyFont="1" applyFill="1" applyBorder="1" applyAlignment="1">
      <alignment/>
    </xf>
    <xf numFmtId="178" fontId="15" fillId="4" borderId="18" xfId="0" applyNumberFormat="1" applyFont="1" applyFill="1" applyBorder="1" applyAlignment="1">
      <alignment horizontal="right" vertical="top"/>
    </xf>
    <xf numFmtId="178" fontId="15" fillId="0" borderId="15" xfId="0" applyNumberFormat="1" applyFont="1" applyBorder="1" applyAlignment="1">
      <alignment horizontal="right" vertical="top"/>
    </xf>
    <xf numFmtId="4" fontId="1" fillId="0" borderId="25" xfId="0" applyNumberFormat="1" applyFont="1" applyFill="1" applyBorder="1" applyAlignment="1">
      <alignment/>
    </xf>
    <xf numFmtId="4" fontId="14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 vertical="top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5" fillId="0" borderId="3" xfId="0" applyFont="1" applyFill="1" applyBorder="1" applyAlignment="1">
      <alignment horizontal="left" vertical="top"/>
    </xf>
    <xf numFmtId="4" fontId="15" fillId="0" borderId="13" xfId="0" applyNumberFormat="1" applyFont="1" applyFill="1" applyBorder="1" applyAlignment="1">
      <alignment horizontal="right" vertical="top"/>
    </xf>
    <xf numFmtId="4" fontId="15" fillId="0" borderId="33" xfId="0" applyNumberFormat="1" applyFont="1" applyFill="1" applyBorder="1" applyAlignment="1">
      <alignment horizontal="right" vertical="top"/>
    </xf>
    <xf numFmtId="0" fontId="15" fillId="0" borderId="25" xfId="0" applyFont="1" applyFill="1" applyBorder="1" applyAlignment="1">
      <alignment horizontal="left" vertical="top"/>
    </xf>
    <xf numFmtId="4" fontId="14" fillId="2" borderId="33" xfId="0" applyNumberFormat="1" applyFont="1" applyFill="1" applyBorder="1" applyAlignment="1">
      <alignment horizontal="right" vertical="top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Border="1" applyAlignment="1">
      <alignment/>
    </xf>
    <xf numFmtId="0" fontId="17" fillId="0" borderId="2" xfId="0" applyFont="1" applyBorder="1" applyAlignment="1">
      <alignment horizontal="left" vertical="top"/>
    </xf>
    <xf numFmtId="0" fontId="1" fillId="0" borderId="41" xfId="0" applyFont="1" applyBorder="1" applyAlignment="1">
      <alignment/>
    </xf>
    <xf numFmtId="4" fontId="15" fillId="0" borderId="0" xfId="0" applyNumberFormat="1" applyFont="1" applyFill="1" applyBorder="1" applyAlignment="1">
      <alignment horizontal="right" vertical="top"/>
    </xf>
    <xf numFmtId="4" fontId="15" fillId="0" borderId="25" xfId="0" applyNumberFormat="1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left" vertical="top"/>
    </xf>
    <xf numFmtId="0" fontId="17" fillId="0" borderId="25" xfId="0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7" fillId="0" borderId="15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17" fillId="0" borderId="33" xfId="0" applyFont="1" applyBorder="1" applyAlignment="1">
      <alignment horizontal="left" vertical="top"/>
    </xf>
    <xf numFmtId="4" fontId="14" fillId="2" borderId="16" xfId="0" applyNumberFormat="1" applyFont="1" applyFill="1" applyBorder="1" applyAlignment="1">
      <alignment horizontal="right" vertical="top"/>
    </xf>
    <xf numFmtId="177" fontId="15" fillId="4" borderId="27" xfId="0" applyNumberFormat="1" applyFont="1" applyFill="1" applyBorder="1" applyAlignment="1">
      <alignment horizontal="left" vertical="top"/>
    </xf>
    <xf numFmtId="0" fontId="0" fillId="4" borderId="27" xfId="0" applyFont="1" applyFill="1" applyBorder="1" applyAlignment="1">
      <alignment/>
    </xf>
    <xf numFmtId="4" fontId="15" fillId="4" borderId="18" xfId="0" applyNumberFormat="1" applyFont="1" applyFill="1" applyBorder="1" applyAlignment="1">
      <alignment horizontal="right" vertical="top"/>
    </xf>
    <xf numFmtId="175" fontId="15" fillId="0" borderId="42" xfId="0" applyNumberFormat="1" applyFont="1" applyBorder="1" applyAlignment="1">
      <alignment horizontal="left" vertical="top"/>
    </xf>
    <xf numFmtId="0" fontId="15" fillId="0" borderId="44" xfId="0" applyFont="1" applyBorder="1" applyAlignment="1">
      <alignment horizontal="left" vertical="top"/>
    </xf>
    <xf numFmtId="4" fontId="15" fillId="0" borderId="15" xfId="0" applyNumberFormat="1" applyFont="1" applyBorder="1" applyAlignment="1">
      <alignment horizontal="right" vertical="top"/>
    </xf>
    <xf numFmtId="0" fontId="0" fillId="0" borderId="43" xfId="0" applyFont="1" applyBorder="1" applyAlignment="1">
      <alignment/>
    </xf>
    <xf numFmtId="0" fontId="15" fillId="0" borderId="45" xfId="0" applyFont="1" applyBorder="1" applyAlignment="1">
      <alignment horizontal="left" vertical="top"/>
    </xf>
    <xf numFmtId="0" fontId="0" fillId="0" borderId="43" xfId="0" applyFont="1" applyBorder="1" applyAlignment="1">
      <alignment/>
    </xf>
    <xf numFmtId="0" fontId="17" fillId="0" borderId="43" xfId="0" applyFont="1" applyBorder="1" applyAlignment="1">
      <alignment horizontal="left" vertical="top"/>
    </xf>
    <xf numFmtId="0" fontId="0" fillId="0" borderId="41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4" fontId="0" fillId="0" borderId="0" xfId="0" applyNumberFormat="1" applyBorder="1" applyAlignment="1">
      <alignment/>
    </xf>
    <xf numFmtId="179" fontId="14" fillId="2" borderId="33" xfId="0" applyNumberFormat="1" applyFont="1" applyFill="1" applyBorder="1" applyAlignment="1">
      <alignment horizontal="right" vertical="top"/>
    </xf>
    <xf numFmtId="179" fontId="15" fillId="4" borderId="2" xfId="0" applyNumberFormat="1" applyFont="1" applyFill="1" applyBorder="1" applyAlignment="1">
      <alignment horizontal="right" vertical="top"/>
    </xf>
    <xf numFmtId="0" fontId="15" fillId="0" borderId="20" xfId="0" applyFont="1" applyBorder="1" applyAlignment="1">
      <alignment horizontal="left" vertical="top"/>
    </xf>
    <xf numFmtId="179" fontId="15" fillId="0" borderId="20" xfId="0" applyNumberFormat="1" applyFont="1" applyBorder="1" applyAlignment="1">
      <alignment horizontal="right" vertical="top"/>
    </xf>
    <xf numFmtId="0" fontId="15" fillId="0" borderId="22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/>
    </xf>
    <xf numFmtId="0" fontId="17" fillId="0" borderId="22" xfId="0" applyFont="1" applyBorder="1" applyAlignment="1">
      <alignment horizontal="left" vertical="top"/>
    </xf>
    <xf numFmtId="179" fontId="15" fillId="0" borderId="22" xfId="0" applyNumberFormat="1" applyFont="1" applyBorder="1" applyAlignment="1">
      <alignment horizontal="right" vertical="top"/>
    </xf>
    <xf numFmtId="179" fontId="15" fillId="4" borderId="33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/>
    </xf>
    <xf numFmtId="0" fontId="15" fillId="0" borderId="22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80" fontId="0" fillId="0" borderId="46" xfId="0" applyNumberFormat="1" applyFont="1" applyBorder="1" applyAlignment="1">
      <alignment horizontal="left" vertical="top"/>
    </xf>
    <xf numFmtId="0" fontId="0" fillId="0" borderId="46" xfId="0" applyFont="1" applyBorder="1" applyAlignment="1">
      <alignment/>
    </xf>
    <xf numFmtId="0" fontId="2" fillId="0" borderId="47" xfId="0" applyFont="1" applyBorder="1" applyAlignment="1">
      <alignment/>
    </xf>
    <xf numFmtId="173" fontId="18" fillId="0" borderId="47" xfId="0" applyNumberFormat="1" applyFont="1" applyBorder="1" applyAlignment="1">
      <alignment/>
    </xf>
    <xf numFmtId="173" fontId="18" fillId="0" borderId="48" xfId="0" applyNumberFormat="1" applyFont="1" applyBorder="1" applyAlignment="1">
      <alignment/>
    </xf>
    <xf numFmtId="0" fontId="1" fillId="4" borderId="13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15" fillId="4" borderId="33" xfId="0" applyFont="1" applyFill="1" applyBorder="1" applyAlignment="1">
      <alignment horizontal="left" vertical="top"/>
    </xf>
    <xf numFmtId="4" fontId="15" fillId="4" borderId="14" xfId="0" applyNumberFormat="1" applyFont="1" applyFill="1" applyBorder="1" applyAlignment="1">
      <alignment horizontal="right" vertical="top"/>
    </xf>
    <xf numFmtId="4" fontId="15" fillId="4" borderId="33" xfId="0" applyNumberFormat="1" applyFont="1" applyFill="1" applyBorder="1" applyAlignment="1">
      <alignment horizontal="right" vertical="top"/>
    </xf>
    <xf numFmtId="177" fontId="15" fillId="4" borderId="13" xfId="0" applyNumberFormat="1" applyFont="1" applyFill="1" applyBorder="1" applyAlignment="1">
      <alignment horizontal="left" vertical="top"/>
    </xf>
    <xf numFmtId="0" fontId="0" fillId="4" borderId="14" xfId="0" applyFont="1" applyFill="1" applyBorder="1" applyAlignment="1">
      <alignment/>
    </xf>
    <xf numFmtId="0" fontId="0" fillId="4" borderId="32" xfId="0" applyFont="1" applyFill="1" applyBorder="1" applyAlignment="1">
      <alignment/>
    </xf>
    <xf numFmtId="4" fontId="15" fillId="4" borderId="13" xfId="0" applyNumberFormat="1" applyFont="1" applyFill="1" applyBorder="1" applyAlignment="1">
      <alignment horizontal="right" vertical="top"/>
    </xf>
    <xf numFmtId="4" fontId="15" fillId="4" borderId="33" xfId="0" applyNumberFormat="1" applyFont="1" applyFill="1" applyBorder="1" applyAlignment="1">
      <alignment horizontal="right" vertical="top"/>
    </xf>
    <xf numFmtId="0" fontId="0" fillId="0" borderId="5" xfId="0" applyFont="1" applyBorder="1" applyAlignment="1">
      <alignment/>
    </xf>
    <xf numFmtId="176" fontId="14" fillId="0" borderId="25" xfId="0" applyNumberFormat="1" applyFont="1" applyFill="1" applyBorder="1" applyAlignment="1">
      <alignment horizontal="left" vertical="top"/>
    </xf>
    <xf numFmtId="176" fontId="14" fillId="0" borderId="2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9" xfId="0" applyFont="1" applyBorder="1" applyAlignment="1">
      <alignment horizontal="left"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133350</xdr:rowOff>
    </xdr:from>
    <xdr:to>
      <xdr:col>4</xdr:col>
      <xdr:colOff>476250</xdr:colOff>
      <xdr:row>9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952500" y="17240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0</xdr:rowOff>
    </xdr:from>
    <xdr:to>
      <xdr:col>4</xdr:col>
      <xdr:colOff>476250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00" y="20478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23</xdr:row>
      <xdr:rowOff>133350</xdr:rowOff>
    </xdr:from>
    <xdr:to>
      <xdr:col>4</xdr:col>
      <xdr:colOff>476250</xdr:colOff>
      <xdr:row>23</xdr:row>
      <xdr:rowOff>133350</xdr:rowOff>
    </xdr:to>
    <xdr:sp>
      <xdr:nvSpPr>
        <xdr:cNvPr id="3" name="Line 3"/>
        <xdr:cNvSpPr>
          <a:spLocks/>
        </xdr:cNvSpPr>
      </xdr:nvSpPr>
      <xdr:spPr>
        <a:xfrm flipH="1" flipV="1">
          <a:off x="952500" y="38957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25</xdr:row>
      <xdr:rowOff>0</xdr:rowOff>
    </xdr:from>
    <xdr:to>
      <xdr:col>4</xdr:col>
      <xdr:colOff>476250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952500" y="4048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28</xdr:row>
      <xdr:rowOff>133350</xdr:rowOff>
    </xdr:from>
    <xdr:to>
      <xdr:col>4</xdr:col>
      <xdr:colOff>476250</xdr:colOff>
      <xdr:row>28</xdr:row>
      <xdr:rowOff>133350</xdr:rowOff>
    </xdr:to>
    <xdr:sp>
      <xdr:nvSpPr>
        <xdr:cNvPr id="5" name="Line 5"/>
        <xdr:cNvSpPr>
          <a:spLocks/>
        </xdr:cNvSpPr>
      </xdr:nvSpPr>
      <xdr:spPr>
        <a:xfrm flipH="1" flipV="1">
          <a:off x="952500" y="46577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31</xdr:row>
      <xdr:rowOff>0</xdr:rowOff>
    </xdr:from>
    <xdr:to>
      <xdr:col>4</xdr:col>
      <xdr:colOff>476250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00" y="49815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33</xdr:row>
      <xdr:rowOff>133350</xdr:rowOff>
    </xdr:from>
    <xdr:to>
      <xdr:col>4</xdr:col>
      <xdr:colOff>476250</xdr:colOff>
      <xdr:row>33</xdr:row>
      <xdr:rowOff>133350</xdr:rowOff>
    </xdr:to>
    <xdr:sp>
      <xdr:nvSpPr>
        <xdr:cNvPr id="7" name="Line 7"/>
        <xdr:cNvSpPr>
          <a:spLocks/>
        </xdr:cNvSpPr>
      </xdr:nvSpPr>
      <xdr:spPr>
        <a:xfrm flipH="1" flipV="1">
          <a:off x="952500" y="54292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56</xdr:row>
      <xdr:rowOff>133350</xdr:rowOff>
    </xdr:from>
    <xdr:to>
      <xdr:col>4</xdr:col>
      <xdr:colOff>476250</xdr:colOff>
      <xdr:row>56</xdr:row>
      <xdr:rowOff>133350</xdr:rowOff>
    </xdr:to>
    <xdr:sp>
      <xdr:nvSpPr>
        <xdr:cNvPr id="8" name="Line 8"/>
        <xdr:cNvSpPr>
          <a:spLocks/>
        </xdr:cNvSpPr>
      </xdr:nvSpPr>
      <xdr:spPr>
        <a:xfrm flipH="1" flipV="1">
          <a:off x="952500" y="89725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60</xdr:row>
      <xdr:rowOff>133350</xdr:rowOff>
    </xdr:from>
    <xdr:to>
      <xdr:col>4</xdr:col>
      <xdr:colOff>476250</xdr:colOff>
      <xdr:row>60</xdr:row>
      <xdr:rowOff>133350</xdr:rowOff>
    </xdr:to>
    <xdr:sp>
      <xdr:nvSpPr>
        <xdr:cNvPr id="9" name="Line 9"/>
        <xdr:cNvSpPr>
          <a:spLocks/>
        </xdr:cNvSpPr>
      </xdr:nvSpPr>
      <xdr:spPr>
        <a:xfrm flipH="1" flipV="1">
          <a:off x="952500" y="96107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61</xdr:row>
      <xdr:rowOff>0</xdr:rowOff>
    </xdr:from>
    <xdr:to>
      <xdr:col>4</xdr:col>
      <xdr:colOff>476250</xdr:colOff>
      <xdr:row>61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952500" y="96297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63</xdr:row>
      <xdr:rowOff>133350</xdr:rowOff>
    </xdr:from>
    <xdr:to>
      <xdr:col>4</xdr:col>
      <xdr:colOff>476250</xdr:colOff>
      <xdr:row>63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952500" y="100774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476250</xdr:colOff>
      <xdr:row>66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952500" y="104013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66</xdr:row>
      <xdr:rowOff>0</xdr:rowOff>
    </xdr:from>
    <xdr:to>
      <xdr:col>4</xdr:col>
      <xdr:colOff>476250</xdr:colOff>
      <xdr:row>66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00" y="104013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83</xdr:row>
      <xdr:rowOff>133350</xdr:rowOff>
    </xdr:from>
    <xdr:to>
      <xdr:col>4</xdr:col>
      <xdr:colOff>476250</xdr:colOff>
      <xdr:row>83</xdr:row>
      <xdr:rowOff>133350</xdr:rowOff>
    </xdr:to>
    <xdr:sp>
      <xdr:nvSpPr>
        <xdr:cNvPr id="14" name="Line 14"/>
        <xdr:cNvSpPr>
          <a:spLocks/>
        </xdr:cNvSpPr>
      </xdr:nvSpPr>
      <xdr:spPr>
        <a:xfrm flipH="1" flipV="1">
          <a:off x="952500" y="131730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84</xdr:row>
      <xdr:rowOff>0</xdr:rowOff>
    </xdr:from>
    <xdr:to>
      <xdr:col>4</xdr:col>
      <xdr:colOff>476250</xdr:colOff>
      <xdr:row>84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952500" y="13192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88</xdr:row>
      <xdr:rowOff>0</xdr:rowOff>
    </xdr:from>
    <xdr:to>
      <xdr:col>4</xdr:col>
      <xdr:colOff>476250</xdr:colOff>
      <xdr:row>88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952500" y="1381125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90</xdr:row>
      <xdr:rowOff>133350</xdr:rowOff>
    </xdr:from>
    <xdr:to>
      <xdr:col>4</xdr:col>
      <xdr:colOff>476250</xdr:colOff>
      <xdr:row>90</xdr:row>
      <xdr:rowOff>133350</xdr:rowOff>
    </xdr:to>
    <xdr:sp>
      <xdr:nvSpPr>
        <xdr:cNvPr id="17" name="Line 17"/>
        <xdr:cNvSpPr>
          <a:spLocks/>
        </xdr:cNvSpPr>
      </xdr:nvSpPr>
      <xdr:spPr>
        <a:xfrm flipH="1" flipV="1">
          <a:off x="952500" y="142589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100</xdr:row>
      <xdr:rowOff>0</xdr:rowOff>
    </xdr:from>
    <xdr:to>
      <xdr:col>4</xdr:col>
      <xdr:colOff>476250</xdr:colOff>
      <xdr:row>100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952500" y="155352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100</xdr:row>
      <xdr:rowOff>0</xdr:rowOff>
    </xdr:from>
    <xdr:to>
      <xdr:col>6</xdr:col>
      <xdr:colOff>9525</xdr:colOff>
      <xdr:row>100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048000" y="15535275"/>
          <a:ext cx="15049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3</xdr:col>
      <xdr:colOff>314325</xdr:colOff>
      <xdr:row>100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0" y="15535275"/>
          <a:ext cx="952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12</xdr:row>
      <xdr:rowOff>0</xdr:rowOff>
    </xdr:from>
    <xdr:to>
      <xdr:col>4</xdr:col>
      <xdr:colOff>476250</xdr:colOff>
      <xdr:row>12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952500" y="204787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36</xdr:row>
      <xdr:rowOff>0</xdr:rowOff>
    </xdr:from>
    <xdr:to>
      <xdr:col>4</xdr:col>
      <xdr:colOff>476250</xdr:colOff>
      <xdr:row>36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952500" y="57531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36</xdr:row>
      <xdr:rowOff>0</xdr:rowOff>
    </xdr:from>
    <xdr:to>
      <xdr:col>4</xdr:col>
      <xdr:colOff>476250</xdr:colOff>
      <xdr:row>36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952500" y="5753100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25</xdr:row>
      <xdr:rowOff>0</xdr:rowOff>
    </xdr:from>
    <xdr:to>
      <xdr:col>4</xdr:col>
      <xdr:colOff>704850</xdr:colOff>
      <xdr:row>25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181100" y="4048125"/>
          <a:ext cx="476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23">
      <selection activeCell="H31" sqref="H31"/>
    </sheetView>
  </sheetViews>
  <sheetFormatPr defaultColWidth="9.140625" defaultRowHeight="12.75"/>
  <cols>
    <col min="1" max="1" width="4.140625" style="0" customWidth="1"/>
    <col min="2" max="2" width="5.421875" style="0" customWidth="1"/>
    <col min="3" max="3" width="0.5625" style="0" hidden="1" customWidth="1"/>
    <col min="4" max="4" width="4.7109375" style="0" customWidth="1"/>
    <col min="5" max="5" width="40.8515625" style="0" customWidth="1"/>
    <col min="6" max="6" width="13.00390625" style="0" customWidth="1"/>
    <col min="7" max="7" width="13.7109375" style="3" customWidth="1"/>
    <col min="8" max="8" width="13.7109375" style="17" customWidth="1"/>
    <col min="9" max="9" width="13.28125" style="13" customWidth="1"/>
    <col min="10" max="10" width="14.140625" style="13" customWidth="1"/>
    <col min="11" max="12" width="9.140625" style="13" customWidth="1"/>
  </cols>
  <sheetData>
    <row r="1" spans="1:10" ht="15.75">
      <c r="A1" s="36" t="s">
        <v>52</v>
      </c>
      <c r="B1" s="36"/>
      <c r="C1" s="36"/>
      <c r="D1" s="36"/>
      <c r="E1" s="36"/>
      <c r="F1" s="37"/>
      <c r="G1" s="38"/>
      <c r="H1" s="15"/>
      <c r="I1" s="17"/>
      <c r="J1" s="19"/>
    </row>
    <row r="2" spans="1:9" ht="12.75">
      <c r="A2" s="36" t="s">
        <v>36</v>
      </c>
      <c r="B2" s="36"/>
      <c r="C2" s="36"/>
      <c r="D2" s="36"/>
      <c r="E2" s="36"/>
      <c r="F2" s="39"/>
      <c r="G2" s="40"/>
      <c r="H2" s="15"/>
      <c r="I2" s="17"/>
    </row>
    <row r="3" spans="1:10" ht="13.5" customHeight="1">
      <c r="A3" s="41"/>
      <c r="B3" s="41"/>
      <c r="C3" s="41"/>
      <c r="D3" s="41"/>
      <c r="E3" s="41"/>
      <c r="F3" s="42"/>
      <c r="G3" s="21"/>
      <c r="H3" s="15"/>
      <c r="I3" s="17"/>
      <c r="J3" s="20"/>
    </row>
    <row r="4" spans="1:11" ht="16.5" customHeight="1">
      <c r="A4" s="43"/>
      <c r="B4" s="44"/>
      <c r="C4" s="45"/>
      <c r="D4" s="46"/>
      <c r="E4" s="43"/>
      <c r="F4" s="43"/>
      <c r="G4" s="47"/>
      <c r="H4" s="16"/>
      <c r="I4" s="18"/>
      <c r="J4" s="21"/>
      <c r="K4" s="14"/>
    </row>
    <row r="5" spans="1:11" ht="14.25" customHeight="1">
      <c r="A5" s="48" t="s">
        <v>24</v>
      </c>
      <c r="B5" s="49" t="s">
        <v>30</v>
      </c>
      <c r="C5" s="50" t="s">
        <v>8</v>
      </c>
      <c r="D5" s="51"/>
      <c r="E5" s="52" t="s">
        <v>29</v>
      </c>
      <c r="F5" s="52" t="s">
        <v>34</v>
      </c>
      <c r="G5" s="53" t="s">
        <v>35</v>
      </c>
      <c r="I5" s="18"/>
      <c r="J5" s="22"/>
      <c r="K5" s="14"/>
    </row>
    <row r="6" spans="1:11" ht="12.75" customHeight="1">
      <c r="A6" s="54">
        <v>10</v>
      </c>
      <c r="B6" s="55"/>
      <c r="C6" s="55"/>
      <c r="D6" s="55"/>
      <c r="E6" s="56" t="s">
        <v>22</v>
      </c>
      <c r="F6" s="57">
        <f>SUM(F7)</f>
        <v>138742</v>
      </c>
      <c r="G6" s="57">
        <f>SUM(G7)</f>
        <v>138741.44</v>
      </c>
      <c r="I6" s="18"/>
      <c r="J6" s="22"/>
      <c r="K6" s="14"/>
    </row>
    <row r="7" spans="1:11" ht="15.75">
      <c r="A7" s="58"/>
      <c r="B7" s="59">
        <v>1095</v>
      </c>
      <c r="C7" s="60"/>
      <c r="D7" s="61"/>
      <c r="E7" s="62" t="s">
        <v>31</v>
      </c>
      <c r="F7" s="63">
        <f>SUM(F8)</f>
        <v>138742</v>
      </c>
      <c r="G7" s="63">
        <f>SUM(G8)</f>
        <v>138741.44</v>
      </c>
      <c r="I7" s="18"/>
      <c r="J7" s="22"/>
      <c r="K7" s="14"/>
    </row>
    <row r="8" spans="1:10" ht="12" customHeight="1">
      <c r="A8" s="64"/>
      <c r="B8" s="65"/>
      <c r="C8" s="66"/>
      <c r="D8" s="67">
        <v>2010</v>
      </c>
      <c r="E8" s="68" t="s">
        <v>14</v>
      </c>
      <c r="F8" s="69">
        <v>138742</v>
      </c>
      <c r="G8" s="70">
        <v>138741.44</v>
      </c>
      <c r="J8" s="23"/>
    </row>
    <row r="9" spans="1:7" ht="12" customHeight="1">
      <c r="A9" s="71"/>
      <c r="B9" s="72"/>
      <c r="C9" s="73"/>
      <c r="D9" s="74"/>
      <c r="E9" s="75" t="s">
        <v>25</v>
      </c>
      <c r="F9" s="64"/>
      <c r="G9" s="76"/>
    </row>
    <row r="10" spans="1:7" ht="12" customHeight="1">
      <c r="A10" s="71"/>
      <c r="B10" s="72"/>
      <c r="C10" s="73"/>
      <c r="D10" s="74"/>
      <c r="E10" s="131" t="s">
        <v>16</v>
      </c>
      <c r="F10" s="64"/>
      <c r="G10" s="76"/>
    </row>
    <row r="11" spans="1:7" ht="12" customHeight="1">
      <c r="A11" s="71"/>
      <c r="B11" s="72"/>
      <c r="C11" s="73"/>
      <c r="D11" s="74"/>
      <c r="E11" s="210" t="s">
        <v>37</v>
      </c>
      <c r="F11" s="69">
        <v>138742</v>
      </c>
      <c r="G11" s="70">
        <v>138741.44</v>
      </c>
    </row>
    <row r="12" spans="1:7" ht="12" customHeight="1">
      <c r="A12" s="78"/>
      <c r="B12" s="79"/>
      <c r="C12" s="73"/>
      <c r="D12" s="74"/>
      <c r="E12" s="211" t="s">
        <v>38</v>
      </c>
      <c r="F12" s="80"/>
      <c r="G12" s="77"/>
    </row>
    <row r="13" spans="1:11" ht="12.75">
      <c r="A13" s="81">
        <v>750</v>
      </c>
      <c r="B13" s="55"/>
      <c r="C13" s="55"/>
      <c r="D13" s="55"/>
      <c r="E13" s="82" t="s">
        <v>1</v>
      </c>
      <c r="F13" s="83">
        <f>SUM(F14)</f>
        <v>176300</v>
      </c>
      <c r="G13" s="83">
        <f>SUM(G14)</f>
        <v>176300</v>
      </c>
      <c r="H13" s="28"/>
      <c r="I13" s="29"/>
      <c r="J13" s="15"/>
      <c r="K13" s="17"/>
    </row>
    <row r="14" spans="1:11" ht="12.75">
      <c r="A14" s="58"/>
      <c r="B14" s="84">
        <v>75011</v>
      </c>
      <c r="C14" s="60"/>
      <c r="D14" s="61"/>
      <c r="E14" s="85" t="s">
        <v>12</v>
      </c>
      <c r="F14" s="86">
        <f>SUM(F15)</f>
        <v>176300</v>
      </c>
      <c r="G14" s="86">
        <f>SUM(G15)</f>
        <v>176300</v>
      </c>
      <c r="H14" s="28"/>
      <c r="I14" s="30"/>
      <c r="J14" s="15"/>
      <c r="K14" s="17"/>
    </row>
    <row r="15" spans="1:11" ht="12" customHeight="1">
      <c r="A15" s="64"/>
      <c r="B15" s="65"/>
      <c r="C15" s="66"/>
      <c r="D15" s="67">
        <v>2010</v>
      </c>
      <c r="E15" s="87" t="s">
        <v>14</v>
      </c>
      <c r="F15" s="88">
        <v>176300</v>
      </c>
      <c r="G15" s="89">
        <v>176300</v>
      </c>
      <c r="H15" s="28"/>
      <c r="I15" s="30"/>
      <c r="J15" s="15"/>
      <c r="K15" s="17"/>
    </row>
    <row r="16" spans="1:11" ht="12" customHeight="1">
      <c r="A16" s="71"/>
      <c r="B16" s="72"/>
      <c r="C16" s="73"/>
      <c r="D16" s="74"/>
      <c r="E16" s="90" t="s">
        <v>25</v>
      </c>
      <c r="F16" s="91"/>
      <c r="G16" s="92"/>
      <c r="H16" s="28"/>
      <c r="I16" s="29"/>
      <c r="J16" s="15"/>
      <c r="K16" s="17"/>
    </row>
    <row r="17" spans="1:11" ht="12" customHeight="1">
      <c r="A17" s="78"/>
      <c r="B17" s="79"/>
      <c r="C17" s="73"/>
      <c r="D17" s="74"/>
      <c r="E17" s="93" t="s">
        <v>16</v>
      </c>
      <c r="F17" s="94"/>
      <c r="G17" s="95"/>
      <c r="H17" s="28"/>
      <c r="I17" s="30"/>
      <c r="J17" s="15"/>
      <c r="K17" s="17"/>
    </row>
    <row r="18" spans="1:11" ht="12" customHeight="1">
      <c r="A18" s="96">
        <v>751</v>
      </c>
      <c r="B18" s="97"/>
      <c r="C18" s="97"/>
      <c r="D18" s="97"/>
      <c r="E18" s="82" t="s">
        <v>13</v>
      </c>
      <c r="F18" s="98">
        <f>SUM(F20)</f>
        <v>2492</v>
      </c>
      <c r="G18" s="98">
        <f>SUM(G20)</f>
        <v>2492</v>
      </c>
      <c r="H18" s="28"/>
      <c r="I18" s="30"/>
      <c r="J18" s="15"/>
      <c r="K18" s="17"/>
    </row>
    <row r="19" spans="1:11" ht="12.75">
      <c r="A19" s="99"/>
      <c r="B19" s="100"/>
      <c r="C19" s="100"/>
      <c r="D19" s="100"/>
      <c r="E19" s="101" t="s">
        <v>19</v>
      </c>
      <c r="F19" s="102"/>
      <c r="G19" s="103"/>
      <c r="H19" s="28"/>
      <c r="I19" s="29"/>
      <c r="J19" s="15"/>
      <c r="K19" s="17"/>
    </row>
    <row r="20" spans="1:11" ht="12" customHeight="1">
      <c r="A20" s="104"/>
      <c r="B20" s="105">
        <v>75101</v>
      </c>
      <c r="C20" s="106"/>
      <c r="D20" s="107"/>
      <c r="E20" s="108" t="s">
        <v>18</v>
      </c>
      <c r="F20" s="109">
        <f>SUM(F22)</f>
        <v>2492</v>
      </c>
      <c r="G20" s="109">
        <f>SUM(G22)</f>
        <v>2492</v>
      </c>
      <c r="H20" s="28"/>
      <c r="I20" s="30"/>
      <c r="J20" s="15"/>
      <c r="K20" s="17"/>
    </row>
    <row r="21" spans="1:11" ht="12.75">
      <c r="A21" s="64"/>
      <c r="B21" s="110"/>
      <c r="C21" s="111"/>
      <c r="D21" s="112"/>
      <c r="E21" s="113" t="s">
        <v>6</v>
      </c>
      <c r="F21" s="114"/>
      <c r="G21" s="115"/>
      <c r="H21" s="28"/>
      <c r="I21" s="30"/>
      <c r="J21" s="15"/>
      <c r="K21" s="17"/>
    </row>
    <row r="22" spans="1:10" ht="12" customHeight="1">
      <c r="A22" s="71"/>
      <c r="B22" s="116"/>
      <c r="C22" s="117"/>
      <c r="D22" s="67">
        <v>2010</v>
      </c>
      <c r="E22" s="68" t="s">
        <v>14</v>
      </c>
      <c r="F22" s="118">
        <v>2492</v>
      </c>
      <c r="G22" s="89">
        <v>2492</v>
      </c>
      <c r="H22" s="16"/>
      <c r="I22" s="23"/>
      <c r="J22" s="23"/>
    </row>
    <row r="23" spans="1:7" ht="12" customHeight="1">
      <c r="A23" s="78"/>
      <c r="B23" s="72"/>
      <c r="C23" s="73"/>
      <c r="D23" s="74"/>
      <c r="E23" s="75" t="s">
        <v>25</v>
      </c>
      <c r="F23" s="64"/>
      <c r="G23" s="92"/>
    </row>
    <row r="24" spans="1:7" ht="12" customHeight="1">
      <c r="A24" s="119"/>
      <c r="B24" s="120"/>
      <c r="C24" s="73"/>
      <c r="D24" s="74"/>
      <c r="E24" s="75" t="s">
        <v>16</v>
      </c>
      <c r="F24" s="64"/>
      <c r="G24" s="92"/>
    </row>
    <row r="25" spans="1:7" ht="10.5" customHeight="1">
      <c r="A25" s="119"/>
      <c r="B25" s="122"/>
      <c r="C25" s="73"/>
      <c r="D25" s="74"/>
      <c r="E25" s="212" t="s">
        <v>23</v>
      </c>
      <c r="F25" s="123">
        <v>2492</v>
      </c>
      <c r="G25" s="89">
        <v>2492</v>
      </c>
    </row>
    <row r="26" spans="1:7" ht="12.75">
      <c r="A26" s="81">
        <v>801</v>
      </c>
      <c r="B26" s="55"/>
      <c r="C26" s="55"/>
      <c r="D26" s="124"/>
      <c r="E26" s="125" t="s">
        <v>26</v>
      </c>
      <c r="F26" s="126">
        <f>SUM(F32+F27)</f>
        <v>165792</v>
      </c>
      <c r="G26" s="126">
        <f>SUM(G32+G27)</f>
        <v>130772.92</v>
      </c>
    </row>
    <row r="27" spans="1:7" ht="12.75">
      <c r="A27" s="58"/>
      <c r="B27" s="84">
        <v>80101</v>
      </c>
      <c r="C27" s="60"/>
      <c r="D27" s="61"/>
      <c r="E27" s="127" t="s">
        <v>11</v>
      </c>
      <c r="F27" s="128">
        <f>SUM(F28)</f>
        <v>72380</v>
      </c>
      <c r="G27" s="128">
        <f>SUM(G28)</f>
        <v>39698.39</v>
      </c>
    </row>
    <row r="28" spans="1:7" ht="12" customHeight="1">
      <c r="A28" s="64"/>
      <c r="B28" s="129"/>
      <c r="C28" s="129"/>
      <c r="D28" s="67">
        <v>2030</v>
      </c>
      <c r="E28" s="68" t="s">
        <v>14</v>
      </c>
      <c r="F28" s="69">
        <v>72380</v>
      </c>
      <c r="G28" s="89">
        <v>39698.39</v>
      </c>
    </row>
    <row r="29" spans="1:7" ht="12" customHeight="1">
      <c r="A29" s="71"/>
      <c r="B29" s="74"/>
      <c r="C29" s="74"/>
      <c r="D29" s="74"/>
      <c r="E29" s="131" t="s">
        <v>5</v>
      </c>
      <c r="F29" s="64"/>
      <c r="G29" s="92"/>
    </row>
    <row r="30" spans="1:7" ht="12" customHeight="1">
      <c r="A30" s="71"/>
      <c r="B30" s="74"/>
      <c r="C30" s="74"/>
      <c r="D30" s="74"/>
      <c r="E30" s="210" t="s">
        <v>39</v>
      </c>
      <c r="F30" s="130">
        <v>72380</v>
      </c>
      <c r="G30" s="89">
        <v>39698.39</v>
      </c>
    </row>
    <row r="31" spans="1:8" ht="12" customHeight="1">
      <c r="A31" s="71"/>
      <c r="B31" s="74"/>
      <c r="C31" s="74"/>
      <c r="D31" s="74"/>
      <c r="E31" s="211" t="s">
        <v>40</v>
      </c>
      <c r="F31" s="132"/>
      <c r="G31" s="95"/>
      <c r="H31" s="31"/>
    </row>
    <row r="32" spans="1:8" ht="12.75">
      <c r="A32" s="71"/>
      <c r="B32" s="133">
        <v>80195</v>
      </c>
      <c r="C32" s="134"/>
      <c r="D32" s="135"/>
      <c r="E32" s="136" t="s">
        <v>31</v>
      </c>
      <c r="F32" s="137">
        <f>SUM(F33)</f>
        <v>93412</v>
      </c>
      <c r="G32" s="137">
        <f>SUM(G33)</f>
        <v>91074.53</v>
      </c>
      <c r="H32" s="31"/>
    </row>
    <row r="33" spans="1:8" ht="12" customHeight="1">
      <c r="A33" s="64"/>
      <c r="B33" s="65"/>
      <c r="C33" s="66"/>
      <c r="D33" s="67">
        <v>2030</v>
      </c>
      <c r="E33" s="138" t="s">
        <v>14</v>
      </c>
      <c r="F33" s="118">
        <f>SUM(F37+F35)</f>
        <v>93412</v>
      </c>
      <c r="G33" s="118">
        <f>SUM(G37+G35)</f>
        <v>91074.53</v>
      </c>
      <c r="H33" s="31"/>
    </row>
    <row r="34" spans="1:8" ht="12" customHeight="1">
      <c r="A34" s="64"/>
      <c r="B34" s="139"/>
      <c r="C34" s="140"/>
      <c r="D34" s="141"/>
      <c r="E34" s="75" t="s">
        <v>5</v>
      </c>
      <c r="F34" s="64"/>
      <c r="G34" s="92"/>
      <c r="H34" s="31"/>
    </row>
    <row r="35" spans="1:8" ht="12" customHeight="1">
      <c r="A35" s="120"/>
      <c r="B35" s="122"/>
      <c r="C35" s="73"/>
      <c r="D35" s="74"/>
      <c r="E35" s="208" t="s">
        <v>10</v>
      </c>
      <c r="F35" s="118">
        <v>90412</v>
      </c>
      <c r="G35" s="89">
        <v>88074.53</v>
      </c>
      <c r="H35" s="31"/>
    </row>
    <row r="36" spans="1:7" ht="12" customHeight="1">
      <c r="A36" s="122"/>
      <c r="B36" s="73"/>
      <c r="C36" s="74"/>
      <c r="D36" s="74"/>
      <c r="E36" s="209" t="s">
        <v>17</v>
      </c>
      <c r="F36" s="142"/>
      <c r="G36" s="92"/>
    </row>
    <row r="37" spans="1:7" ht="12" customHeight="1">
      <c r="A37" s="73"/>
      <c r="B37" s="73"/>
      <c r="C37" s="74"/>
      <c r="D37" s="74"/>
      <c r="E37" s="206" t="s">
        <v>53</v>
      </c>
      <c r="F37" s="143">
        <v>3000</v>
      </c>
      <c r="G37" s="89">
        <v>3000</v>
      </c>
    </row>
    <row r="38" spans="1:7" ht="12.75">
      <c r="A38" s="81">
        <v>852</v>
      </c>
      <c r="B38" s="55"/>
      <c r="C38" s="55"/>
      <c r="D38" s="55"/>
      <c r="E38" s="125" t="s">
        <v>33</v>
      </c>
      <c r="F38" s="144">
        <f>SUM(F62+F59+F51+F45+F39)</f>
        <v>5748784</v>
      </c>
      <c r="G38" s="144">
        <f>SUM(G62+G59+G51+G45+G39)</f>
        <v>5727649.82</v>
      </c>
    </row>
    <row r="39" spans="1:7" ht="12" customHeight="1">
      <c r="A39" s="256"/>
      <c r="B39" s="145">
        <v>85212</v>
      </c>
      <c r="C39" s="146"/>
      <c r="D39" s="147"/>
      <c r="E39" s="148" t="s">
        <v>9</v>
      </c>
      <c r="F39" s="149">
        <f>SUM(F42)</f>
        <v>4729800</v>
      </c>
      <c r="G39" s="149">
        <f>SUM(G42)</f>
        <v>4727679.19</v>
      </c>
    </row>
    <row r="40" spans="1:7" ht="12" customHeight="1">
      <c r="A40" s="64"/>
      <c r="B40" s="147"/>
      <c r="C40" s="146"/>
      <c r="D40" s="147"/>
      <c r="E40" s="150" t="s">
        <v>4</v>
      </c>
      <c r="F40" s="151"/>
      <c r="G40" s="152"/>
    </row>
    <row r="41" spans="1:7" ht="12.75">
      <c r="A41" s="71"/>
      <c r="B41" s="153"/>
      <c r="C41" s="154"/>
      <c r="D41" s="153"/>
      <c r="E41" s="150" t="s">
        <v>0</v>
      </c>
      <c r="F41" s="151"/>
      <c r="G41" s="152"/>
    </row>
    <row r="42" spans="1:7" ht="12" customHeight="1">
      <c r="A42" s="71"/>
      <c r="B42" s="155"/>
      <c r="C42" s="73"/>
      <c r="D42" s="156">
        <v>2010</v>
      </c>
      <c r="E42" s="87" t="s">
        <v>14</v>
      </c>
      <c r="F42" s="157">
        <v>4729800</v>
      </c>
      <c r="G42" s="157">
        <v>4727679.19</v>
      </c>
    </row>
    <row r="43" spans="1:7" ht="12" customHeight="1">
      <c r="A43" s="64"/>
      <c r="B43" s="139"/>
      <c r="C43" s="140"/>
      <c r="D43" s="141"/>
      <c r="E43" s="90" t="s">
        <v>25</v>
      </c>
      <c r="F43" s="91"/>
      <c r="G43" s="76"/>
    </row>
    <row r="44" spans="1:7" ht="12" customHeight="1">
      <c r="A44" s="71"/>
      <c r="B44" s="79"/>
      <c r="C44" s="73"/>
      <c r="D44" s="74"/>
      <c r="E44" s="90" t="s">
        <v>16</v>
      </c>
      <c r="F44" s="91"/>
      <c r="G44" s="77"/>
    </row>
    <row r="45" spans="1:7" ht="12" customHeight="1">
      <c r="A45" s="71"/>
      <c r="B45" s="158">
        <v>85213</v>
      </c>
      <c r="C45" s="159"/>
      <c r="D45" s="159"/>
      <c r="E45" s="148" t="s">
        <v>15</v>
      </c>
      <c r="F45" s="160">
        <f>SUM(F48)</f>
        <v>21200</v>
      </c>
      <c r="G45" s="160">
        <f>SUM(G48)</f>
        <v>21012.98</v>
      </c>
    </row>
    <row r="46" spans="1:7" ht="12" customHeight="1">
      <c r="A46" s="64"/>
      <c r="B46" s="147"/>
      <c r="C46" s="147"/>
      <c r="D46" s="147"/>
      <c r="E46" s="150" t="s">
        <v>27</v>
      </c>
      <c r="F46" s="151"/>
      <c r="G46" s="152"/>
    </row>
    <row r="47" spans="1:7" ht="12.75">
      <c r="A47" s="71"/>
      <c r="B47" s="153"/>
      <c r="C47" s="153"/>
      <c r="D47" s="153"/>
      <c r="E47" s="150" t="s">
        <v>20</v>
      </c>
      <c r="F47" s="151"/>
      <c r="G47" s="152"/>
    </row>
    <row r="48" spans="1:7" ht="12" customHeight="1">
      <c r="A48" s="71"/>
      <c r="B48" s="155"/>
      <c r="C48" s="73"/>
      <c r="D48" s="156">
        <v>2010</v>
      </c>
      <c r="E48" s="87" t="s">
        <v>14</v>
      </c>
      <c r="F48" s="161">
        <v>21200</v>
      </c>
      <c r="G48" s="70">
        <v>21012.98</v>
      </c>
    </row>
    <row r="49" spans="1:7" ht="12" customHeight="1">
      <c r="A49" s="71"/>
      <c r="B49" s="72"/>
      <c r="C49" s="73"/>
      <c r="D49" s="74"/>
      <c r="E49" s="90" t="s">
        <v>25</v>
      </c>
      <c r="F49" s="91"/>
      <c r="G49" s="76"/>
    </row>
    <row r="50" spans="1:7" ht="12" customHeight="1">
      <c r="A50" s="71"/>
      <c r="B50" s="162"/>
      <c r="C50" s="163"/>
      <c r="D50" s="164"/>
      <c r="E50" s="93" t="s">
        <v>16</v>
      </c>
      <c r="F50" s="94"/>
      <c r="G50" s="165"/>
    </row>
    <row r="51" spans="1:7" ht="12" customHeight="1">
      <c r="A51" s="71"/>
      <c r="B51" s="105">
        <v>85214</v>
      </c>
      <c r="C51" s="106"/>
      <c r="D51" s="107"/>
      <c r="E51" s="166" t="s">
        <v>7</v>
      </c>
      <c r="F51" s="167">
        <f>SUM(F53+F56)</f>
        <v>501853</v>
      </c>
      <c r="G51" s="168">
        <f>SUM(G53+G56)</f>
        <v>483443.65</v>
      </c>
    </row>
    <row r="52" spans="1:7" ht="12.75">
      <c r="A52" s="64"/>
      <c r="B52" s="110"/>
      <c r="C52" s="111"/>
      <c r="D52" s="112"/>
      <c r="E52" s="169" t="s">
        <v>32</v>
      </c>
      <c r="F52" s="170"/>
      <c r="G52" s="171"/>
    </row>
    <row r="53" spans="1:7" ht="12" customHeight="1">
      <c r="A53" s="71"/>
      <c r="B53" s="172"/>
      <c r="C53" s="172"/>
      <c r="D53" s="67">
        <v>2010</v>
      </c>
      <c r="E53" s="87" t="s">
        <v>14</v>
      </c>
      <c r="F53" s="88">
        <v>366531</v>
      </c>
      <c r="G53" s="70">
        <v>348121.65</v>
      </c>
    </row>
    <row r="54" spans="1:7" ht="12" customHeight="1">
      <c r="A54" s="71"/>
      <c r="B54" s="74"/>
      <c r="C54" s="74"/>
      <c r="D54" s="74"/>
      <c r="E54" s="90" t="s">
        <v>25</v>
      </c>
      <c r="F54" s="91"/>
      <c r="G54" s="76"/>
    </row>
    <row r="55" spans="1:7" ht="12" customHeight="1">
      <c r="A55" s="71"/>
      <c r="B55" s="74"/>
      <c r="C55" s="74"/>
      <c r="D55" s="74"/>
      <c r="E55" s="90" t="s">
        <v>16</v>
      </c>
      <c r="F55" s="94"/>
      <c r="G55" s="77"/>
    </row>
    <row r="56" spans="1:7" ht="12" customHeight="1">
      <c r="A56" s="71"/>
      <c r="B56" s="74"/>
      <c r="C56" s="74"/>
      <c r="D56" s="156">
        <v>2030</v>
      </c>
      <c r="E56" s="87" t="s">
        <v>14</v>
      </c>
      <c r="F56" s="173">
        <v>135322</v>
      </c>
      <c r="G56" s="89">
        <v>135322</v>
      </c>
    </row>
    <row r="57" spans="1:7" ht="12" customHeight="1">
      <c r="A57" s="71"/>
      <c r="B57" s="74"/>
      <c r="C57" s="74"/>
      <c r="D57" s="74"/>
      <c r="E57" s="90" t="s">
        <v>5</v>
      </c>
      <c r="F57" s="64"/>
      <c r="G57" s="92"/>
    </row>
    <row r="58" spans="1:7" ht="11.25" customHeight="1">
      <c r="A58" s="71"/>
      <c r="B58" s="74"/>
      <c r="C58" s="74"/>
      <c r="D58" s="74"/>
      <c r="E58" s="174"/>
      <c r="F58" s="121"/>
      <c r="G58" s="92"/>
    </row>
    <row r="59" spans="1:7" ht="15" customHeight="1">
      <c r="A59" s="32"/>
      <c r="B59" s="133">
        <v>85219</v>
      </c>
      <c r="C59" s="134"/>
      <c r="D59" s="135"/>
      <c r="E59" s="127" t="s">
        <v>28</v>
      </c>
      <c r="F59" s="175">
        <f>SUM(F60)</f>
        <v>185000</v>
      </c>
      <c r="G59" s="175">
        <f>SUM(G60)</f>
        <v>185000</v>
      </c>
    </row>
    <row r="60" spans="1:7" ht="12" customHeight="1">
      <c r="A60" s="32"/>
      <c r="B60" s="129"/>
      <c r="C60" s="66"/>
      <c r="D60" s="67">
        <v>2030</v>
      </c>
      <c r="E60" s="68" t="s">
        <v>14</v>
      </c>
      <c r="F60" s="173">
        <v>185000</v>
      </c>
      <c r="G60" s="89">
        <v>185000</v>
      </c>
    </row>
    <row r="61" spans="1:7" ht="12" customHeight="1">
      <c r="A61" s="32"/>
      <c r="B61" s="74"/>
      <c r="C61" s="73"/>
      <c r="D61" s="74"/>
      <c r="E61" s="75" t="s">
        <v>5</v>
      </c>
      <c r="F61" s="64"/>
      <c r="G61" s="92"/>
    </row>
    <row r="62" spans="1:7" ht="12.75">
      <c r="A62" s="32"/>
      <c r="B62" s="176">
        <v>85295</v>
      </c>
      <c r="C62" s="134"/>
      <c r="D62" s="177"/>
      <c r="E62" s="62" t="s">
        <v>31</v>
      </c>
      <c r="F62" s="178">
        <f>SUM(F63)</f>
        <v>310931</v>
      </c>
      <c r="G62" s="178">
        <f>SUM(G63)</f>
        <v>310514</v>
      </c>
    </row>
    <row r="63" spans="1:7" ht="12" customHeight="1">
      <c r="A63" s="32"/>
      <c r="B63" s="141"/>
      <c r="C63" s="141"/>
      <c r="D63" s="156">
        <v>2030</v>
      </c>
      <c r="E63" s="68" t="s">
        <v>14</v>
      </c>
      <c r="F63" s="179">
        <v>310931</v>
      </c>
      <c r="G63" s="89">
        <v>310514</v>
      </c>
    </row>
    <row r="64" spans="1:7" ht="12" customHeight="1">
      <c r="A64" s="32"/>
      <c r="B64" s="74"/>
      <c r="C64" s="74"/>
      <c r="D64" s="74"/>
      <c r="E64" s="75" t="s">
        <v>5</v>
      </c>
      <c r="F64" s="64"/>
      <c r="G64" s="92"/>
    </row>
    <row r="65" spans="1:7" ht="12" customHeight="1">
      <c r="A65" s="32"/>
      <c r="B65" s="74"/>
      <c r="C65" s="74"/>
      <c r="D65" s="74"/>
      <c r="E65" s="206" t="s">
        <v>41</v>
      </c>
      <c r="F65" s="88">
        <v>310931</v>
      </c>
      <c r="G65" s="180">
        <v>310514</v>
      </c>
    </row>
    <row r="66" spans="1:7" ht="12" customHeight="1">
      <c r="A66" s="35"/>
      <c r="B66" s="74"/>
      <c r="C66" s="74"/>
      <c r="D66" s="74"/>
      <c r="E66" s="207" t="s">
        <v>42</v>
      </c>
      <c r="F66" s="94"/>
      <c r="G66" s="95"/>
    </row>
    <row r="67" spans="1:7" ht="12.75">
      <c r="A67" s="81">
        <v>853</v>
      </c>
      <c r="B67" s="55"/>
      <c r="C67" s="55"/>
      <c r="D67" s="55"/>
      <c r="E67" s="125" t="s">
        <v>43</v>
      </c>
      <c r="F67" s="194">
        <f>SUM(F72+F68)</f>
        <v>170164</v>
      </c>
      <c r="G67" s="194">
        <f>SUM(G72+G68)</f>
        <v>167939.49999999997</v>
      </c>
    </row>
    <row r="68" spans="1:7" ht="12.75">
      <c r="A68" s="257"/>
      <c r="B68" s="246">
        <v>85324</v>
      </c>
      <c r="C68" s="247"/>
      <c r="D68" s="247"/>
      <c r="E68" s="248" t="s">
        <v>57</v>
      </c>
      <c r="F68" s="249">
        <f>SUM(F69)</f>
        <v>419</v>
      </c>
      <c r="G68" s="250">
        <f>SUM(G69)</f>
        <v>383.96</v>
      </c>
    </row>
    <row r="69" spans="1:7" ht="12" customHeight="1">
      <c r="A69" s="258"/>
      <c r="B69" s="195"/>
      <c r="C69" s="196"/>
      <c r="D69" s="197">
        <v>2440</v>
      </c>
      <c r="E69" s="193" t="s">
        <v>54</v>
      </c>
      <c r="F69" s="203">
        <v>419</v>
      </c>
      <c r="G69" s="204">
        <v>383.96</v>
      </c>
    </row>
    <row r="70" spans="1:7" ht="12" customHeight="1">
      <c r="A70" s="258"/>
      <c r="B70" s="198"/>
      <c r="C70" s="185"/>
      <c r="D70" s="199"/>
      <c r="E70" s="190" t="s">
        <v>55</v>
      </c>
      <c r="F70" s="186"/>
      <c r="G70" s="181"/>
    </row>
    <row r="71" spans="1:12" s="184" customFormat="1" ht="12" customHeight="1">
      <c r="A71" s="258"/>
      <c r="B71" s="187"/>
      <c r="C71" s="188"/>
      <c r="D71" s="189"/>
      <c r="E71" s="205" t="s">
        <v>56</v>
      </c>
      <c r="F71" s="191">
        <v>419</v>
      </c>
      <c r="G71" s="192">
        <v>383.96</v>
      </c>
      <c r="H71" s="182"/>
      <c r="I71" s="183"/>
      <c r="J71" s="183"/>
      <c r="K71" s="183"/>
      <c r="L71" s="183"/>
    </row>
    <row r="72" spans="1:7" ht="12.75">
      <c r="A72" s="33"/>
      <c r="B72" s="251">
        <v>85395</v>
      </c>
      <c r="C72" s="252"/>
      <c r="D72" s="253"/>
      <c r="E72" s="136" t="s">
        <v>31</v>
      </c>
      <c r="F72" s="254">
        <f>SUM(F77+F73)</f>
        <v>169745</v>
      </c>
      <c r="G72" s="255">
        <f>SUM(G77+G73)</f>
        <v>167555.53999999998</v>
      </c>
    </row>
    <row r="73" spans="1:7" ht="12" customHeight="1">
      <c r="A73" s="33"/>
      <c r="B73" s="140"/>
      <c r="C73" s="141"/>
      <c r="D73" s="200">
        <v>2008</v>
      </c>
      <c r="E73" s="90" t="s">
        <v>44</v>
      </c>
      <c r="F73" s="92">
        <v>156237</v>
      </c>
      <c r="G73" s="92">
        <v>154234.05</v>
      </c>
    </row>
    <row r="74" spans="1:7" ht="12" customHeight="1">
      <c r="A74" s="33"/>
      <c r="B74" s="73"/>
      <c r="C74" s="74"/>
      <c r="D74" s="200"/>
      <c r="E74" s="90" t="s">
        <v>59</v>
      </c>
      <c r="F74" s="92"/>
      <c r="G74" s="92"/>
    </row>
    <row r="75" spans="1:7" ht="12" customHeight="1">
      <c r="A75" s="33"/>
      <c r="B75" s="73"/>
      <c r="C75" s="74"/>
      <c r="D75" s="200"/>
      <c r="E75" s="201" t="s">
        <v>58</v>
      </c>
      <c r="F75" s="92"/>
      <c r="G75" s="92"/>
    </row>
    <row r="76" spans="1:7" ht="12" customHeight="1">
      <c r="A76" s="33"/>
      <c r="B76" s="73"/>
      <c r="C76" s="74"/>
      <c r="D76" s="200"/>
      <c r="E76" s="201" t="s">
        <v>45</v>
      </c>
      <c r="F76" s="92"/>
      <c r="G76" s="92"/>
    </row>
    <row r="77" spans="1:7" ht="12" customHeight="1">
      <c r="A77" s="33"/>
      <c r="B77" s="73"/>
      <c r="C77" s="74"/>
      <c r="D77" s="200">
        <v>2009</v>
      </c>
      <c r="E77" s="87" t="s">
        <v>44</v>
      </c>
      <c r="F77" s="89">
        <v>13508</v>
      </c>
      <c r="G77" s="89">
        <v>13321.49</v>
      </c>
    </row>
    <row r="78" spans="1:7" ht="12" customHeight="1">
      <c r="A78" s="33"/>
      <c r="B78" s="73"/>
      <c r="C78" s="74"/>
      <c r="D78" s="200"/>
      <c r="E78" s="90" t="s">
        <v>59</v>
      </c>
      <c r="F78" s="92"/>
      <c r="G78" s="92"/>
    </row>
    <row r="79" spans="1:7" ht="12" customHeight="1">
      <c r="A79" s="33"/>
      <c r="B79" s="73"/>
      <c r="C79" s="74"/>
      <c r="D79" s="200"/>
      <c r="E79" s="201" t="s">
        <v>58</v>
      </c>
      <c r="F79" s="92"/>
      <c r="G79" s="92"/>
    </row>
    <row r="80" spans="1:7" ht="12" customHeight="1">
      <c r="A80" s="34"/>
      <c r="B80" s="163"/>
      <c r="C80" s="164"/>
      <c r="D80" s="202"/>
      <c r="E80" s="201" t="s">
        <v>46</v>
      </c>
      <c r="F80" s="95"/>
      <c r="G80" s="95"/>
    </row>
    <row r="81" spans="1:7" ht="12.75">
      <c r="A81" s="81">
        <v>854</v>
      </c>
      <c r="B81" s="55"/>
      <c r="C81" s="55"/>
      <c r="D81" s="55"/>
      <c r="E81" s="125" t="s">
        <v>2</v>
      </c>
      <c r="F81" s="213">
        <f>SUM(F82)</f>
        <v>223594</v>
      </c>
      <c r="G81" s="213">
        <f>SUM(G82)</f>
        <v>212932.3</v>
      </c>
    </row>
    <row r="82" spans="1:7" ht="12.75">
      <c r="A82" s="259"/>
      <c r="B82" s="214">
        <v>85415</v>
      </c>
      <c r="C82" s="215"/>
      <c r="D82" s="215"/>
      <c r="E82" s="127" t="s">
        <v>3</v>
      </c>
      <c r="F82" s="216">
        <f>SUM(F83)</f>
        <v>223594</v>
      </c>
      <c r="G82" s="216">
        <f>SUM(G83)</f>
        <v>212932.3</v>
      </c>
    </row>
    <row r="83" spans="1:7" ht="12" customHeight="1">
      <c r="A83" s="64"/>
      <c r="B83" s="66"/>
      <c r="C83" s="129"/>
      <c r="D83" s="217">
        <v>2030</v>
      </c>
      <c r="E83" s="218" t="s">
        <v>14</v>
      </c>
      <c r="F83" s="219">
        <v>223594</v>
      </c>
      <c r="G83" s="219">
        <v>212932.3</v>
      </c>
    </row>
    <row r="84" spans="1:7" ht="12" customHeight="1">
      <c r="A84" s="64"/>
      <c r="B84" s="140"/>
      <c r="C84" s="141"/>
      <c r="D84" s="220"/>
      <c r="E84" s="221" t="s">
        <v>5</v>
      </c>
      <c r="F84" s="165"/>
      <c r="G84" s="92"/>
    </row>
    <row r="85" spans="1:7" ht="12" customHeight="1">
      <c r="A85" s="119"/>
      <c r="B85" s="73"/>
      <c r="C85" s="74"/>
      <c r="D85" s="222"/>
      <c r="E85" s="223" t="s">
        <v>61</v>
      </c>
      <c r="F85" s="92"/>
      <c r="G85" s="92"/>
    </row>
    <row r="86" spans="1:7" ht="12" customHeight="1">
      <c r="A86" s="119"/>
      <c r="B86" s="73"/>
      <c r="C86" s="74"/>
      <c r="D86" s="222"/>
      <c r="E86" s="223" t="s">
        <v>62</v>
      </c>
      <c r="F86" s="92"/>
      <c r="G86" s="92"/>
    </row>
    <row r="87" spans="1:7" ht="12" customHeight="1">
      <c r="A87" s="260"/>
      <c r="B87" s="163"/>
      <c r="C87" s="164"/>
      <c r="D87" s="224"/>
      <c r="E87" s="223" t="s">
        <v>60</v>
      </c>
      <c r="F87" s="92"/>
      <c r="G87" s="92"/>
    </row>
    <row r="88" spans="1:7" ht="12.75">
      <c r="A88" s="81">
        <v>926</v>
      </c>
      <c r="B88" s="55"/>
      <c r="C88" s="55"/>
      <c r="D88" s="124"/>
      <c r="E88" s="125" t="s">
        <v>63</v>
      </c>
      <c r="F88" s="227">
        <f>SUM(F89+F95)</f>
        <v>666000</v>
      </c>
      <c r="G88" s="227">
        <f>SUM(G89+G95)</f>
        <v>666000</v>
      </c>
    </row>
    <row r="89" spans="1:7" ht="12.75">
      <c r="A89" s="256"/>
      <c r="B89" s="84">
        <v>92601</v>
      </c>
      <c r="C89" s="60"/>
      <c r="D89" s="61"/>
      <c r="E89" s="150" t="s">
        <v>64</v>
      </c>
      <c r="F89" s="228">
        <f>SUM(F90)</f>
        <v>333000</v>
      </c>
      <c r="G89" s="228">
        <f>SUM(G90)</f>
        <v>333000</v>
      </c>
    </row>
    <row r="90" spans="1:7" ht="12" customHeight="1">
      <c r="A90" s="64"/>
      <c r="B90" s="65"/>
      <c r="C90" s="66"/>
      <c r="D90" s="67">
        <v>6300</v>
      </c>
      <c r="E90" s="229" t="s">
        <v>47</v>
      </c>
      <c r="F90" s="230">
        <v>333000</v>
      </c>
      <c r="G90" s="89">
        <v>333000</v>
      </c>
    </row>
    <row r="91" spans="1:11" ht="12" customHeight="1">
      <c r="A91" s="71"/>
      <c r="B91" s="72"/>
      <c r="C91" s="73"/>
      <c r="D91" s="74"/>
      <c r="E91" s="231" t="s">
        <v>48</v>
      </c>
      <c r="F91" s="140"/>
      <c r="G91" s="92"/>
      <c r="I91" s="20"/>
      <c r="J91" s="20"/>
      <c r="K91" s="20"/>
    </row>
    <row r="92" spans="1:12" ht="11.25" customHeight="1">
      <c r="A92" s="71"/>
      <c r="B92" s="72"/>
      <c r="C92" s="73"/>
      <c r="D92" s="74"/>
      <c r="E92" s="232" t="s">
        <v>49</v>
      </c>
      <c r="F92" s="233"/>
      <c r="G92" s="92"/>
      <c r="H92" s="226"/>
      <c r="I92" s="15"/>
      <c r="J92" s="15"/>
      <c r="K92" s="15"/>
      <c r="L92" s="17"/>
    </row>
    <row r="93" spans="1:12" ht="12" customHeight="1">
      <c r="A93" s="71"/>
      <c r="B93" s="72"/>
      <c r="C93" s="73"/>
      <c r="D93" s="74"/>
      <c r="E93" s="234" t="s">
        <v>50</v>
      </c>
      <c r="F93" s="235"/>
      <c r="G93" s="92"/>
      <c r="H93" s="226"/>
      <c r="I93" s="225"/>
      <c r="J93" s="15"/>
      <c r="K93" s="15"/>
      <c r="L93" s="17"/>
    </row>
    <row r="94" spans="1:12" ht="12.75">
      <c r="A94" s="78"/>
      <c r="B94" s="79"/>
      <c r="C94" s="73"/>
      <c r="D94" s="74"/>
      <c r="E94" s="234" t="s">
        <v>51</v>
      </c>
      <c r="F94" s="235"/>
      <c r="G94" s="92"/>
      <c r="H94" s="226"/>
      <c r="I94" s="225"/>
      <c r="J94" s="15"/>
      <c r="K94" s="15"/>
      <c r="L94" s="17"/>
    </row>
    <row r="95" spans="1:12" ht="12.75">
      <c r="A95" s="78"/>
      <c r="B95" s="176">
        <v>92601</v>
      </c>
      <c r="C95" s="134"/>
      <c r="D95" s="177"/>
      <c r="E95" s="136" t="s">
        <v>31</v>
      </c>
      <c r="F95" s="236">
        <f>SUM(F96)</f>
        <v>333000</v>
      </c>
      <c r="G95" s="236">
        <f>SUM(G96)</f>
        <v>333000</v>
      </c>
      <c r="H95" s="226"/>
      <c r="I95" s="225"/>
      <c r="J95" s="15"/>
      <c r="K95" s="15"/>
      <c r="L95" s="17"/>
    </row>
    <row r="96" spans="1:12" ht="12" customHeight="1">
      <c r="A96" s="142"/>
      <c r="B96" s="141"/>
      <c r="C96" s="140"/>
      <c r="D96" s="237">
        <v>6330</v>
      </c>
      <c r="E96" s="238" t="s">
        <v>66</v>
      </c>
      <c r="F96" s="235">
        <v>333000</v>
      </c>
      <c r="G96" s="92">
        <v>333000</v>
      </c>
      <c r="H96" s="226"/>
      <c r="I96" s="225"/>
      <c r="J96" s="15"/>
      <c r="K96" s="15"/>
      <c r="L96" s="17"/>
    </row>
    <row r="97" spans="1:12" ht="12" customHeight="1">
      <c r="A97" s="78"/>
      <c r="B97" s="79"/>
      <c r="C97" s="73"/>
      <c r="D97" s="237"/>
      <c r="E97" s="238" t="s">
        <v>65</v>
      </c>
      <c r="F97" s="235"/>
      <c r="G97" s="92"/>
      <c r="H97" s="226"/>
      <c r="I97" s="225"/>
      <c r="J97" s="15"/>
      <c r="K97" s="15"/>
      <c r="L97" s="17"/>
    </row>
    <row r="98" spans="1:12" ht="12" customHeight="1">
      <c r="A98" s="78"/>
      <c r="B98" s="79"/>
      <c r="C98" s="73"/>
      <c r="D98" s="237"/>
      <c r="E98" s="234" t="s">
        <v>50</v>
      </c>
      <c r="F98" s="235"/>
      <c r="G98" s="92"/>
      <c r="H98" s="226"/>
      <c r="I98" s="225"/>
      <c r="J98" s="15"/>
      <c r="K98" s="15"/>
      <c r="L98" s="17"/>
    </row>
    <row r="99" spans="1:12" ht="14.25" customHeight="1" thickBot="1">
      <c r="A99" s="78"/>
      <c r="B99" s="79"/>
      <c r="C99" s="73"/>
      <c r="D99" s="237"/>
      <c r="E99" s="234" t="s">
        <v>51</v>
      </c>
      <c r="F99" s="235"/>
      <c r="G99" s="92"/>
      <c r="H99" s="226"/>
      <c r="I99" s="225"/>
      <c r="J99" s="15"/>
      <c r="K99" s="15"/>
      <c r="L99" s="17"/>
    </row>
    <row r="100" spans="1:12" ht="12" customHeight="1" hidden="1">
      <c r="A100" s="119"/>
      <c r="B100" s="74"/>
      <c r="C100" s="74"/>
      <c r="D100" s="74"/>
      <c r="E100" s="234" t="s">
        <v>51</v>
      </c>
      <c r="F100" s="239"/>
      <c r="G100" s="240"/>
      <c r="H100" s="226"/>
      <c r="I100" s="225"/>
      <c r="J100" s="15"/>
      <c r="K100" s="15"/>
      <c r="L100" s="17"/>
    </row>
    <row r="101" spans="1:11" ht="21.75" customHeight="1" thickBot="1">
      <c r="A101" s="261"/>
      <c r="B101" s="241"/>
      <c r="C101" s="242"/>
      <c r="D101" s="242"/>
      <c r="E101" s="243" t="s">
        <v>21</v>
      </c>
      <c r="F101" s="244">
        <f>SUM(F88+F81+F67+F38+F26+F18+F13+F6)</f>
        <v>7291868</v>
      </c>
      <c r="G101" s="245">
        <f>SUM(G88+G81+G67+G38+G26+G18+G13+G6)</f>
        <v>7222827.98</v>
      </c>
      <c r="H101" s="15"/>
      <c r="I101" s="15"/>
      <c r="J101" s="15"/>
      <c r="K101" s="23"/>
    </row>
    <row r="102" spans="1:10" ht="12.75">
      <c r="A102" s="26"/>
      <c r="B102" s="26"/>
      <c r="C102" s="26"/>
      <c r="D102" s="26"/>
      <c r="E102" s="26"/>
      <c r="F102" s="26"/>
      <c r="G102" s="27"/>
      <c r="H102" s="15"/>
      <c r="I102" s="15"/>
      <c r="J102" s="15"/>
    </row>
    <row r="103" spans="1:10" ht="12.75">
      <c r="A103" s="25"/>
      <c r="B103" s="25"/>
      <c r="C103" s="25"/>
      <c r="D103" s="25"/>
      <c r="E103" s="25"/>
      <c r="F103" s="25"/>
      <c r="G103" s="24"/>
      <c r="H103" s="15"/>
      <c r="I103" s="15"/>
      <c r="J103" s="15"/>
    </row>
    <row r="104" spans="1:10" ht="12.75">
      <c r="A104" s="25"/>
      <c r="B104" s="25"/>
      <c r="C104" s="25"/>
      <c r="D104" s="25"/>
      <c r="E104" s="25"/>
      <c r="F104" s="25"/>
      <c r="G104" s="24"/>
      <c r="H104" s="15"/>
      <c r="I104" s="15"/>
      <c r="J104" s="15"/>
    </row>
    <row r="105" spans="1:10" ht="12.75">
      <c r="A105" s="25"/>
      <c r="B105" s="25"/>
      <c r="C105" s="25"/>
      <c r="D105" s="25"/>
      <c r="E105" s="25"/>
      <c r="F105" s="25"/>
      <c r="G105" s="24"/>
      <c r="H105" s="15"/>
      <c r="I105" s="15"/>
      <c r="J105" s="15"/>
    </row>
    <row r="106" spans="1:10" ht="12.75">
      <c r="A106" s="25"/>
      <c r="B106" s="25"/>
      <c r="C106" s="25"/>
      <c r="D106" s="25"/>
      <c r="E106" s="25"/>
      <c r="F106" s="25"/>
      <c r="G106" s="24"/>
      <c r="H106" s="15"/>
      <c r="I106" s="15"/>
      <c r="J106" s="15"/>
    </row>
    <row r="107" spans="1:10" ht="12.75">
      <c r="A107" s="25"/>
      <c r="B107" s="25"/>
      <c r="C107" s="25"/>
      <c r="D107" s="25"/>
      <c r="E107" s="25"/>
      <c r="F107" s="25"/>
      <c r="G107" s="24"/>
      <c r="H107" s="15"/>
      <c r="I107" s="15"/>
      <c r="J107" s="15"/>
    </row>
    <row r="108" spans="1:10" ht="12.75">
      <c r="A108" s="25"/>
      <c r="B108" s="25"/>
      <c r="C108" s="25"/>
      <c r="D108" s="25"/>
      <c r="E108" s="25"/>
      <c r="F108" s="25"/>
      <c r="G108" s="24"/>
      <c r="H108" s="15"/>
      <c r="I108" s="15"/>
      <c r="J108" s="15"/>
    </row>
    <row r="109" spans="1:10" ht="12.75">
      <c r="A109" s="25"/>
      <c r="B109" s="25"/>
      <c r="C109" s="25"/>
      <c r="D109" s="25"/>
      <c r="E109" s="25"/>
      <c r="F109" s="25"/>
      <c r="G109" s="24"/>
      <c r="H109" s="15"/>
      <c r="I109" s="15"/>
      <c r="J109" s="15"/>
    </row>
    <row r="110" spans="1:10" ht="12.75">
      <c r="A110" s="25"/>
      <c r="B110" s="25"/>
      <c r="C110" s="25"/>
      <c r="D110" s="25"/>
      <c r="E110" s="25"/>
      <c r="F110" s="25"/>
      <c r="G110" s="24"/>
      <c r="H110" s="15"/>
      <c r="I110" s="15"/>
      <c r="J110" s="15"/>
    </row>
    <row r="111" spans="1:10" ht="12.75">
      <c r="A111" s="25"/>
      <c r="B111" s="25"/>
      <c r="C111" s="25"/>
      <c r="D111" s="25"/>
      <c r="E111" s="25"/>
      <c r="F111" s="25"/>
      <c r="G111" s="24"/>
      <c r="H111" s="15"/>
      <c r="I111" s="15"/>
      <c r="J111" s="15"/>
    </row>
    <row r="112" spans="1:10" ht="12.75">
      <c r="A112" s="25"/>
      <c r="B112" s="25"/>
      <c r="C112" s="25"/>
      <c r="D112" s="25"/>
      <c r="E112" s="25"/>
      <c r="F112" s="25"/>
      <c r="G112" s="24"/>
      <c r="H112" s="15"/>
      <c r="I112" s="15"/>
      <c r="J112" s="15"/>
    </row>
    <row r="113" spans="1:10" ht="12.75">
      <c r="A113" s="25"/>
      <c r="B113" s="25"/>
      <c r="C113" s="25"/>
      <c r="D113" s="25"/>
      <c r="E113" s="25"/>
      <c r="F113" s="25"/>
      <c r="G113" s="24"/>
      <c r="H113" s="15"/>
      <c r="I113" s="15"/>
      <c r="J113" s="15"/>
    </row>
    <row r="114" spans="1:10" ht="12.75">
      <c r="A114" s="25"/>
      <c r="B114" s="25"/>
      <c r="C114" s="25"/>
      <c r="D114" s="25"/>
      <c r="E114" s="25"/>
      <c r="F114" s="25"/>
      <c r="G114" s="24"/>
      <c r="H114" s="15"/>
      <c r="I114" s="15"/>
      <c r="J114" s="15"/>
    </row>
    <row r="115" spans="1:10" ht="12.75">
      <c r="A115" s="25"/>
      <c r="B115" s="25"/>
      <c r="C115" s="25"/>
      <c r="D115" s="25"/>
      <c r="E115" s="25"/>
      <c r="F115" s="25"/>
      <c r="G115" s="24"/>
      <c r="H115" s="15"/>
      <c r="I115" s="15"/>
      <c r="J115" s="15"/>
    </row>
    <row r="116" spans="1:10" ht="12.75">
      <c r="A116" s="25"/>
      <c r="B116" s="25"/>
      <c r="C116" s="25"/>
      <c r="D116" s="25"/>
      <c r="E116" s="25"/>
      <c r="F116" s="25"/>
      <c r="G116" s="24"/>
      <c r="H116" s="15"/>
      <c r="I116" s="15"/>
      <c r="J116" s="15"/>
    </row>
    <row r="117" spans="1:10" ht="12.75">
      <c r="A117" s="25"/>
      <c r="B117" s="25"/>
      <c r="C117" s="25"/>
      <c r="D117" s="25"/>
      <c r="E117" s="25"/>
      <c r="F117" s="25"/>
      <c r="G117" s="24"/>
      <c r="H117" s="15"/>
      <c r="I117" s="15"/>
      <c r="J117" s="15"/>
    </row>
    <row r="118" spans="1:10" ht="12.75">
      <c r="A118" s="25"/>
      <c r="B118" s="25"/>
      <c r="C118" s="25"/>
      <c r="D118" s="25"/>
      <c r="E118" s="25"/>
      <c r="F118" s="25"/>
      <c r="G118" s="24"/>
      <c r="H118" s="15"/>
      <c r="I118" s="15"/>
      <c r="J118" s="15"/>
    </row>
    <row r="119" spans="1:10" ht="12.75">
      <c r="A119" s="25"/>
      <c r="B119" s="25"/>
      <c r="C119" s="25"/>
      <c r="D119" s="25"/>
      <c r="E119" s="25"/>
      <c r="F119" s="25"/>
      <c r="G119" s="24"/>
      <c r="H119" s="15"/>
      <c r="I119" s="15"/>
      <c r="J119" s="15"/>
    </row>
    <row r="120" spans="1:10" ht="12.75">
      <c r="A120" s="25"/>
      <c r="B120" s="25"/>
      <c r="C120" s="25"/>
      <c r="D120" s="25"/>
      <c r="E120" s="25"/>
      <c r="F120" s="25"/>
      <c r="G120" s="24"/>
      <c r="H120" s="15"/>
      <c r="I120" s="15"/>
      <c r="J120" s="15"/>
    </row>
    <row r="121" spans="1:10" ht="12.75">
      <c r="A121" s="25"/>
      <c r="B121" s="25"/>
      <c r="C121" s="25"/>
      <c r="D121" s="25"/>
      <c r="E121" s="25"/>
      <c r="F121" s="25"/>
      <c r="G121" s="24"/>
      <c r="H121" s="15"/>
      <c r="I121" s="15"/>
      <c r="J121" s="15"/>
    </row>
    <row r="122" spans="1:10" ht="12.75">
      <c r="A122" s="25"/>
      <c r="B122" s="25"/>
      <c r="C122" s="25"/>
      <c r="D122" s="25"/>
      <c r="E122" s="25"/>
      <c r="F122" s="25"/>
      <c r="G122" s="24"/>
      <c r="H122" s="15"/>
      <c r="I122" s="15"/>
      <c r="J122" s="15"/>
    </row>
    <row r="123" spans="1:10" ht="12.75">
      <c r="A123" s="25"/>
      <c r="B123" s="25"/>
      <c r="C123" s="25"/>
      <c r="D123" s="25"/>
      <c r="E123" s="25"/>
      <c r="F123" s="25"/>
      <c r="G123" s="24"/>
      <c r="H123" s="15"/>
      <c r="I123" s="15"/>
      <c r="J123" s="15"/>
    </row>
    <row r="124" spans="1:10" ht="12.75">
      <c r="A124" s="25"/>
      <c r="B124" s="25"/>
      <c r="C124" s="25"/>
      <c r="D124" s="25"/>
      <c r="E124" s="25"/>
      <c r="F124" s="25"/>
      <c r="G124" s="24"/>
      <c r="H124" s="15"/>
      <c r="I124" s="15"/>
      <c r="J124" s="15"/>
    </row>
    <row r="125" spans="1:10" ht="12" customHeight="1">
      <c r="A125" s="25"/>
      <c r="B125" s="25"/>
      <c r="C125" s="25"/>
      <c r="D125" s="25"/>
      <c r="E125" s="25"/>
      <c r="F125" s="25"/>
      <c r="G125" s="24"/>
      <c r="H125" s="15"/>
      <c r="I125" s="15"/>
      <c r="J125" s="15"/>
    </row>
    <row r="126" spans="8:10" ht="12.75">
      <c r="H126" s="15"/>
      <c r="I126" s="15"/>
      <c r="J126" s="15"/>
    </row>
    <row r="127" spans="8:10" ht="12.75">
      <c r="H127" s="15"/>
      <c r="I127" s="15"/>
      <c r="J127" s="15"/>
    </row>
    <row r="128" spans="8:10" ht="12.75">
      <c r="H128" s="15"/>
      <c r="I128" s="15"/>
      <c r="J128" s="15"/>
    </row>
    <row r="129" spans="8:10" ht="12.75">
      <c r="H129" s="15"/>
      <c r="I129" s="15"/>
      <c r="J129" s="15"/>
    </row>
    <row r="130" spans="8:10" ht="16.5" customHeight="1">
      <c r="H130" s="15"/>
      <c r="I130" s="15"/>
      <c r="J130" s="15"/>
    </row>
    <row r="131" spans="8:10" ht="21" customHeight="1">
      <c r="H131" s="15"/>
      <c r="I131" s="15"/>
      <c r="J131" s="15"/>
    </row>
    <row r="132" spans="8:10" ht="18" customHeight="1">
      <c r="H132" s="15"/>
      <c r="I132" s="15"/>
      <c r="J132" s="15"/>
    </row>
    <row r="133" spans="8:10" ht="18.75" customHeight="1">
      <c r="H133" s="15"/>
      <c r="I133" s="15"/>
      <c r="J133" s="15"/>
    </row>
    <row r="134" spans="8:10" ht="18.75" customHeight="1">
      <c r="H134" s="15"/>
      <c r="I134" s="15"/>
      <c r="J134" s="15"/>
    </row>
    <row r="135" spans="8:10" ht="18" customHeight="1">
      <c r="H135" s="15"/>
      <c r="I135" s="15"/>
      <c r="J135" s="15"/>
    </row>
    <row r="136" spans="8:10" ht="24" customHeight="1">
      <c r="H136" s="15"/>
      <c r="I136" s="15"/>
      <c r="J136" s="15"/>
    </row>
    <row r="137" spans="1:10" ht="12.75">
      <c r="A137" s="26"/>
      <c r="B137" s="26"/>
      <c r="C137" s="26"/>
      <c r="D137" s="26"/>
      <c r="E137" s="26"/>
      <c r="F137" s="26"/>
      <c r="G137" s="27"/>
      <c r="H137" s="15"/>
      <c r="I137" s="15"/>
      <c r="J137" s="15"/>
    </row>
    <row r="138" spans="7:10" ht="12.75">
      <c r="G138" s="2"/>
      <c r="H138" s="15"/>
      <c r="I138" s="15"/>
      <c r="J138" s="15"/>
    </row>
    <row r="139" spans="7:10" ht="12.75">
      <c r="G139" s="2"/>
      <c r="H139" s="15"/>
      <c r="I139" s="15"/>
      <c r="J139" s="15"/>
    </row>
    <row r="140" spans="7:10" ht="12.75">
      <c r="G140" s="2"/>
      <c r="H140" s="15"/>
      <c r="I140" s="15"/>
      <c r="J140" s="15"/>
    </row>
    <row r="141" spans="7:10" ht="12.75">
      <c r="G141" s="2"/>
      <c r="H141" s="15"/>
      <c r="I141" s="15"/>
      <c r="J141" s="15"/>
    </row>
    <row r="142" spans="7:10" ht="12.75">
      <c r="G142" s="2"/>
      <c r="H142" s="15"/>
      <c r="I142" s="15"/>
      <c r="J142" s="15"/>
    </row>
    <row r="143" spans="7:10" ht="12.75">
      <c r="G143" s="2"/>
      <c r="H143" s="15"/>
      <c r="I143" s="15"/>
      <c r="J143" s="15"/>
    </row>
    <row r="144" spans="7:10" ht="12.75">
      <c r="G144" s="2"/>
      <c r="H144" s="15"/>
      <c r="I144" s="15"/>
      <c r="J144" s="15"/>
    </row>
    <row r="162" spans="1:2" ht="12.75">
      <c r="A162" s="1"/>
      <c r="B162" s="1"/>
    </row>
    <row r="163" spans="1:7" ht="15.75">
      <c r="A163" s="10"/>
      <c r="B163" s="11"/>
      <c r="C163" s="7"/>
      <c r="D163" s="4"/>
      <c r="E163" s="4"/>
      <c r="F163" s="4"/>
      <c r="G163" s="5"/>
    </row>
    <row r="164" spans="1:7" ht="15">
      <c r="A164" s="12"/>
      <c r="B164" s="12"/>
      <c r="C164" s="9"/>
      <c r="D164" s="6"/>
      <c r="E164" s="6"/>
      <c r="F164" s="6"/>
      <c r="G164" s="5"/>
    </row>
    <row r="165" spans="1:7" ht="15.75">
      <c r="A165" s="11"/>
      <c r="B165" s="11"/>
      <c r="C165" s="7"/>
      <c r="D165" s="4"/>
      <c r="E165" s="4"/>
      <c r="F165" s="6"/>
      <c r="G165" s="5"/>
    </row>
    <row r="166" spans="1:7" ht="15.75">
      <c r="A166" s="11"/>
      <c r="B166" s="11"/>
      <c r="C166" s="7"/>
      <c r="D166" s="4"/>
      <c r="E166" s="4"/>
      <c r="F166" s="6"/>
      <c r="G166" s="5"/>
    </row>
    <row r="167" spans="1:7" ht="15.75">
      <c r="A167" s="8"/>
      <c r="B167" s="8"/>
      <c r="C167" s="4"/>
      <c r="D167" s="4"/>
      <c r="E167" s="4"/>
      <c r="F167" s="6"/>
      <c r="G167" s="5"/>
    </row>
    <row r="168" spans="1:7" ht="15.75">
      <c r="A168" s="4"/>
      <c r="B168" s="4"/>
      <c r="C168" s="4"/>
      <c r="D168" s="4"/>
      <c r="E168" s="4"/>
      <c r="F168" s="6"/>
      <c r="G168" s="5"/>
    </row>
    <row r="169" spans="1:7" ht="15.75">
      <c r="A169" s="4"/>
      <c r="B169" s="4"/>
      <c r="C169" s="4"/>
      <c r="D169" s="4"/>
      <c r="E169" s="4"/>
      <c r="F169" s="6"/>
      <c r="G169" s="5"/>
    </row>
    <row r="170" spans="1:7" ht="15">
      <c r="A170" s="6"/>
      <c r="B170" s="6"/>
      <c r="C170" s="6"/>
      <c r="D170" s="6"/>
      <c r="E170" s="6"/>
      <c r="F170" s="6"/>
      <c r="G170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Gminy w Lubiczu</cp:lastModifiedBy>
  <cp:lastPrinted>2009-03-20T11:53:46Z</cp:lastPrinted>
  <dcterms:created xsi:type="dcterms:W3CDTF">2007-08-29T11:20:03Z</dcterms:created>
  <dcterms:modified xsi:type="dcterms:W3CDTF">2009-03-23T12:20:47Z</dcterms:modified>
  <cp:category/>
  <cp:version/>
  <cp:contentType/>
  <cp:contentStatus/>
</cp:coreProperties>
</file>