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'Arkusz1'!$A$35:$O$35</definedName>
  </definedNames>
  <calcPr fullCalcOnLoad="1"/>
</workbook>
</file>

<file path=xl/sharedStrings.xml><?xml version="1.0" encoding="utf-8"?>
<sst xmlns="http://schemas.openxmlformats.org/spreadsheetml/2006/main" count="52" uniqueCount="51">
  <si>
    <t>L.p.</t>
  </si>
  <si>
    <t>Tytuł dłużny</t>
  </si>
  <si>
    <t>na dzień</t>
  </si>
  <si>
    <t>2001r.</t>
  </si>
  <si>
    <t>2002r.</t>
  </si>
  <si>
    <t>2003r.</t>
  </si>
  <si>
    <t>2004r.</t>
  </si>
  <si>
    <t>2005r.</t>
  </si>
  <si>
    <t>1.</t>
  </si>
  <si>
    <t>Wyemitowane papiery wart.</t>
  </si>
  <si>
    <t>2.</t>
  </si>
  <si>
    <r>
      <t xml:space="preserve"> </t>
    </r>
    <r>
      <rPr>
        <sz val="8"/>
        <rFont val="Arial CE"/>
        <family val="2"/>
      </rPr>
      <t xml:space="preserve">             -krótkoterminowe</t>
    </r>
  </si>
  <si>
    <t>3.</t>
  </si>
  <si>
    <t xml:space="preserve">                -krótkoterminowe</t>
  </si>
  <si>
    <t>4.</t>
  </si>
  <si>
    <t>5.</t>
  </si>
  <si>
    <t>Wymagalne zobowiązania:</t>
  </si>
  <si>
    <t>a)jednostek budżetowych</t>
  </si>
  <si>
    <t>b)poz.jedn.(zakładów budżet.</t>
  </si>
  <si>
    <t xml:space="preserve">   gospod.pomocn.,funduszy)</t>
  </si>
  <si>
    <t>wynikające z:</t>
  </si>
  <si>
    <t xml:space="preserve">       ustaw,</t>
  </si>
  <si>
    <t xml:space="preserve">       orzeczeń sądu,</t>
  </si>
  <si>
    <t xml:space="preserve">       udzielonych poręczeń i</t>
  </si>
  <si>
    <t xml:space="preserve">       gwarancji,</t>
  </si>
  <si>
    <t xml:space="preserve">       innych tytułów (w tym:</t>
  </si>
  <si>
    <t xml:space="preserve">       z dostaw towarów i usług</t>
  </si>
  <si>
    <t xml:space="preserve">       skł.na ubezp.społ.i F.P.)</t>
  </si>
  <si>
    <t>6.</t>
  </si>
  <si>
    <t>7.</t>
  </si>
  <si>
    <t>Prognoz.dochody budżet.</t>
  </si>
  <si>
    <t>Przyjęte depozyty</t>
  </si>
  <si>
    <t>w tys.zł</t>
  </si>
  <si>
    <t>31.12.00r.1)</t>
  </si>
  <si>
    <t xml:space="preserve"> kwota długu</t>
  </si>
  <si>
    <t>2006r.</t>
  </si>
  <si>
    <t>2007r.</t>
  </si>
  <si>
    <t>Kredyty</t>
  </si>
  <si>
    <t>Pożyczki</t>
  </si>
  <si>
    <t xml:space="preserve">                                  Prognozowane kwoty długu wg stanu na koniec roku w tys.zł</t>
  </si>
  <si>
    <t>rezerwa na różnice kurs.</t>
  </si>
  <si>
    <t>21 779,1 (wykonane)</t>
  </si>
  <si>
    <t>Ogółem kwota długu</t>
  </si>
  <si>
    <t>Nr  VIII/129/03 z 16.06..2003r.</t>
  </si>
  <si>
    <t xml:space="preserve">załącznik nr 8 do uchwały Rady Gminy Lubicz </t>
  </si>
  <si>
    <t>Prognozowane kwoty długu budżetu gminy Lubicz na 2004 rok i lata następne</t>
  </si>
  <si>
    <t xml:space="preserve">                         </t>
  </si>
  <si>
    <r>
      <t xml:space="preserve">wskaźnik długu </t>
    </r>
    <r>
      <rPr>
        <sz val="8"/>
        <rFont val="Arial CE"/>
        <family val="2"/>
      </rPr>
      <t>(stos.proc.długu do pl.dochodów)</t>
    </r>
  </si>
  <si>
    <t>załącznik nr 2</t>
  </si>
  <si>
    <t>Rady Gminy Lubicz z 20 września 2004r.</t>
  </si>
  <si>
    <t>do  uchwały Nr XXV/326/04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</si>
</sst>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\ _z_ł_-;\-* #,##0.0\ _z_ł_-;_-* &quot;-&quot;?\ _z_ł_-;_-@_-"/>
  </numFmts>
  <fonts count="11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u val="single"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 horizontal="center"/>
    </xf>
    <xf numFmtId="43" fontId="0" fillId="0" borderId="11" xfId="15" applyBorder="1" applyAlignment="1">
      <alignment/>
    </xf>
    <xf numFmtId="43" fontId="0" fillId="0" borderId="10" xfId="15" applyBorder="1" applyAlignment="1">
      <alignment/>
    </xf>
    <xf numFmtId="165" fontId="0" fillId="4" borderId="1" xfId="15" applyNumberFormat="1" applyFill="1" applyBorder="1" applyAlignment="1">
      <alignment/>
    </xf>
    <xf numFmtId="165" fontId="0" fillId="0" borderId="4" xfId="15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4" borderId="1" xfId="15" applyNumberFormat="1" applyFill="1" applyBorder="1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9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3" borderId="1" xfId="15" applyNumberFormat="1" applyFill="1" applyBorder="1" applyAlignment="1">
      <alignment horizontal="right"/>
    </xf>
    <xf numFmtId="165" fontId="0" fillId="3" borderId="1" xfId="15" applyNumberFormat="1" applyFill="1" applyBorder="1" applyAlignment="1">
      <alignment/>
    </xf>
    <xf numFmtId="165" fontId="0" fillId="4" borderId="10" xfId="15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4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0" fillId="0" borderId="2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14" xfId="15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0" borderId="6" xfId="15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" xfId="0" applyBorder="1" applyAlignment="1">
      <alignment horizontal="right"/>
    </xf>
    <xf numFmtId="43" fontId="0" fillId="0" borderId="5" xfId="15" applyBorder="1" applyAlignment="1">
      <alignment/>
    </xf>
    <xf numFmtId="165" fontId="0" fillId="0" borderId="11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4" borderId="1" xfId="15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165" fontId="9" fillId="0" borderId="8" xfId="15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165" fontId="8" fillId="0" borderId="3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L42" sqref="L42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6" width="12.25390625" style="0" hidden="1" customWidth="1"/>
    <col min="7" max="7" width="12.25390625" style="0" bestFit="1" customWidth="1"/>
    <col min="8" max="8" width="11.25390625" style="0" customWidth="1"/>
    <col min="9" max="9" width="12.25390625" style="0" hidden="1" customWidth="1"/>
    <col min="10" max="10" width="11.125" style="0" customWidth="1"/>
    <col min="11" max="11" width="11.25390625" style="0" bestFit="1" customWidth="1"/>
    <col min="12" max="12" width="11.75390625" style="0" customWidth="1"/>
    <col min="13" max="13" width="11.625" style="0" customWidth="1"/>
    <col min="14" max="14" width="12.375" style="0" customWidth="1"/>
    <col min="15" max="15" width="11.625" style="0" customWidth="1"/>
  </cols>
  <sheetData>
    <row r="1" ht="13.5" thickBot="1"/>
    <row r="2" spans="2:12" ht="18.75">
      <c r="B2" s="92"/>
      <c r="E2" s="54" t="s">
        <v>44</v>
      </c>
      <c r="F2" s="55"/>
      <c r="G2" s="73"/>
      <c r="H2" s="53"/>
      <c r="I2" s="42"/>
      <c r="J2" s="83" t="s">
        <v>48</v>
      </c>
      <c r="K2" s="86"/>
      <c r="L2" s="87"/>
    </row>
    <row r="3" spans="5:12" ht="12.75">
      <c r="E3" s="56" t="s">
        <v>43</v>
      </c>
      <c r="F3" s="57"/>
      <c r="G3" s="73"/>
      <c r="H3" s="53"/>
      <c r="I3" s="42"/>
      <c r="J3" s="84" t="s">
        <v>50</v>
      </c>
      <c r="K3" s="88"/>
      <c r="L3" s="89"/>
    </row>
    <row r="4" spans="10:12" ht="13.5" thickBot="1">
      <c r="J4" s="85" t="s">
        <v>49</v>
      </c>
      <c r="K4" s="90"/>
      <c r="L4" s="91"/>
    </row>
    <row r="6" spans="1:14" ht="18">
      <c r="A6" s="96" t="s">
        <v>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4:15" ht="12.75">
      <c r="D7" s="8"/>
      <c r="E7" s="8"/>
      <c r="F7" s="8"/>
      <c r="G7" s="8"/>
      <c r="H7" s="8"/>
      <c r="I7" s="9" t="s">
        <v>32</v>
      </c>
      <c r="J7" s="8"/>
      <c r="K7" s="8"/>
      <c r="L7" s="8"/>
      <c r="M7" s="8"/>
      <c r="N7" s="8"/>
      <c r="O7" s="8"/>
    </row>
    <row r="8" spans="1:15" ht="12.75">
      <c r="A8" s="13"/>
      <c r="B8" s="14"/>
      <c r="C8" s="59" t="s">
        <v>34</v>
      </c>
      <c r="D8" s="95" t="s">
        <v>39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80"/>
    </row>
    <row r="9" spans="1:15" ht="12.75">
      <c r="A9" s="15" t="s">
        <v>0</v>
      </c>
      <c r="B9" s="16" t="s">
        <v>1</v>
      </c>
      <c r="C9" s="51" t="s">
        <v>2</v>
      </c>
      <c r="D9" s="97" t="s">
        <v>3</v>
      </c>
      <c r="E9" s="97" t="s">
        <v>4</v>
      </c>
      <c r="F9" s="99" t="s">
        <v>5</v>
      </c>
      <c r="G9" s="97" t="s">
        <v>6</v>
      </c>
      <c r="H9" s="97" t="s">
        <v>7</v>
      </c>
      <c r="I9" s="97" t="s">
        <v>7</v>
      </c>
      <c r="J9" s="13"/>
      <c r="K9" s="13"/>
      <c r="L9" s="13"/>
      <c r="M9" s="13"/>
      <c r="N9" s="13"/>
      <c r="O9" s="13"/>
    </row>
    <row r="10" spans="1:15" ht="12.75">
      <c r="A10" s="17"/>
      <c r="B10" s="18"/>
      <c r="C10" s="52" t="s">
        <v>33</v>
      </c>
      <c r="D10" s="98"/>
      <c r="E10" s="98"/>
      <c r="F10" s="100"/>
      <c r="G10" s="98"/>
      <c r="H10" s="98"/>
      <c r="I10" s="98"/>
      <c r="J10" s="58" t="s">
        <v>35</v>
      </c>
      <c r="K10" s="58" t="s">
        <v>36</v>
      </c>
      <c r="L10" s="58">
        <v>2008</v>
      </c>
      <c r="M10" s="58">
        <v>2009</v>
      </c>
      <c r="N10" s="58">
        <v>2010</v>
      </c>
      <c r="O10" s="58">
        <v>2011</v>
      </c>
    </row>
    <row r="11" spans="1:15" ht="12.75">
      <c r="A11" s="1" t="s">
        <v>8</v>
      </c>
      <c r="B11" s="6" t="s">
        <v>9</v>
      </c>
      <c r="C11" s="50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2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1"/>
    </row>
    <row r="12" spans="1:15" ht="12.75">
      <c r="A12" s="4" t="s">
        <v>10</v>
      </c>
      <c r="B12" s="7" t="s">
        <v>37</v>
      </c>
      <c r="C12" s="31">
        <v>4953.6</v>
      </c>
      <c r="D12" s="25">
        <v>8291.2</v>
      </c>
      <c r="E12" s="50">
        <v>7669.1</v>
      </c>
      <c r="F12" s="48">
        <v>5896.8</v>
      </c>
      <c r="G12" s="48">
        <v>10004.8</v>
      </c>
      <c r="H12" s="48">
        <v>9918.3</v>
      </c>
      <c r="I12" s="37">
        <v>1937.1</v>
      </c>
      <c r="J12" s="48">
        <v>9301.2</v>
      </c>
      <c r="K12" s="48">
        <v>7892.4</v>
      </c>
      <c r="L12" s="48">
        <v>6443.6</v>
      </c>
      <c r="M12" s="48">
        <v>5015</v>
      </c>
      <c r="N12" s="48">
        <v>3805</v>
      </c>
      <c r="O12" s="48">
        <v>2585</v>
      </c>
    </row>
    <row r="13" spans="1:14" ht="12.75" hidden="1">
      <c r="A13" s="3"/>
      <c r="B13" s="8" t="s">
        <v>11</v>
      </c>
      <c r="C13" s="49">
        <v>0</v>
      </c>
      <c r="D13" s="46">
        <v>258.4</v>
      </c>
      <c r="E13" s="49">
        <v>1200</v>
      </c>
      <c r="F13" s="46">
        <v>0</v>
      </c>
      <c r="G13" s="46">
        <v>2165.8</v>
      </c>
      <c r="H13" s="46">
        <v>0</v>
      </c>
      <c r="I13" s="28">
        <v>0</v>
      </c>
      <c r="J13" s="46">
        <v>610</v>
      </c>
      <c r="K13" s="46">
        <v>0</v>
      </c>
      <c r="L13" s="46">
        <v>0</v>
      </c>
      <c r="M13" s="46">
        <v>0</v>
      </c>
      <c r="N13" s="46">
        <v>0</v>
      </c>
    </row>
    <row r="14" spans="1:14" ht="12.75" hidden="1">
      <c r="A14" s="2"/>
      <c r="B14" s="10" t="s">
        <v>40</v>
      </c>
      <c r="C14" s="36"/>
      <c r="D14" s="35"/>
      <c r="E14" s="36">
        <v>0</v>
      </c>
      <c r="F14" s="35">
        <v>210</v>
      </c>
      <c r="G14" s="35">
        <v>205</v>
      </c>
      <c r="H14" s="35">
        <v>180</v>
      </c>
      <c r="I14" s="68"/>
      <c r="J14" s="48">
        <v>90</v>
      </c>
      <c r="K14" s="48"/>
      <c r="L14" s="48"/>
      <c r="M14" s="48"/>
      <c r="N14" s="48"/>
    </row>
    <row r="15" spans="1:15" ht="12.75">
      <c r="A15" s="4" t="s">
        <v>12</v>
      </c>
      <c r="B15" s="7" t="s">
        <v>38</v>
      </c>
      <c r="C15" s="31">
        <v>1346.8</v>
      </c>
      <c r="D15" s="25">
        <v>859.8</v>
      </c>
      <c r="E15" s="31">
        <v>1056.7</v>
      </c>
      <c r="F15" s="25">
        <v>1262.4</v>
      </c>
      <c r="G15" s="25">
        <v>1353.8</v>
      </c>
      <c r="H15" s="25">
        <v>1095.6</v>
      </c>
      <c r="I15" s="26">
        <v>0</v>
      </c>
      <c r="J15" s="60">
        <v>837.4</v>
      </c>
      <c r="K15" s="35">
        <v>579.1</v>
      </c>
      <c r="L15" s="35">
        <v>360</v>
      </c>
      <c r="M15" s="35">
        <v>180</v>
      </c>
      <c r="N15" s="35">
        <v>0</v>
      </c>
      <c r="O15" s="1"/>
    </row>
    <row r="16" spans="1:14" ht="12.75" hidden="1">
      <c r="A16" s="3"/>
      <c r="B16" s="9" t="s">
        <v>13</v>
      </c>
      <c r="C16" s="49">
        <v>0</v>
      </c>
      <c r="D16" s="46">
        <v>0</v>
      </c>
      <c r="E16" s="49">
        <v>255</v>
      </c>
      <c r="F16" s="46">
        <v>0</v>
      </c>
      <c r="G16" s="46">
        <v>0</v>
      </c>
      <c r="H16" s="46">
        <v>0</v>
      </c>
      <c r="I16" s="28">
        <v>0</v>
      </c>
      <c r="J16" s="35">
        <v>0</v>
      </c>
      <c r="K16" s="46">
        <v>0</v>
      </c>
      <c r="L16" s="46">
        <v>0</v>
      </c>
      <c r="M16" s="46">
        <v>180</v>
      </c>
      <c r="N16" s="46">
        <v>0</v>
      </c>
    </row>
    <row r="17" spans="1:15" ht="12.75">
      <c r="A17" s="1" t="s">
        <v>14</v>
      </c>
      <c r="B17" s="6" t="s">
        <v>31</v>
      </c>
      <c r="C17" s="45">
        <v>0</v>
      </c>
      <c r="D17" s="45">
        <v>0</v>
      </c>
      <c r="E17" s="45">
        <v>0</v>
      </c>
      <c r="F17" s="45">
        <v>0</v>
      </c>
      <c r="G17" s="48">
        <v>0</v>
      </c>
      <c r="H17" s="48">
        <v>0</v>
      </c>
      <c r="I17" s="29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"/>
    </row>
    <row r="18" spans="1:15" ht="14.25" customHeight="1">
      <c r="A18" s="4" t="s">
        <v>15</v>
      </c>
      <c r="B18" s="7" t="s">
        <v>16</v>
      </c>
      <c r="C18" s="43">
        <v>517.5</v>
      </c>
      <c r="D18" s="25">
        <v>7.3</v>
      </c>
      <c r="E18" s="31">
        <v>90.1</v>
      </c>
      <c r="F18" s="25">
        <f>F19+F20</f>
        <v>50</v>
      </c>
      <c r="G18" s="25">
        <f>G19+G20</f>
        <v>50</v>
      </c>
      <c r="H18" s="25">
        <f>H19+H20</f>
        <v>50</v>
      </c>
      <c r="I18" s="37">
        <f>I19+I20</f>
        <v>50</v>
      </c>
      <c r="J18" s="35">
        <v>50</v>
      </c>
      <c r="K18" s="35">
        <v>50</v>
      </c>
      <c r="L18" s="62">
        <v>50</v>
      </c>
      <c r="M18" s="25">
        <v>50</v>
      </c>
      <c r="N18" s="25">
        <v>50</v>
      </c>
      <c r="O18" s="25">
        <v>50</v>
      </c>
    </row>
    <row r="19" spans="1:15" ht="17.25" customHeight="1">
      <c r="A19" s="2"/>
      <c r="B19" s="11" t="s">
        <v>17</v>
      </c>
      <c r="C19" s="44">
        <v>514.7</v>
      </c>
      <c r="D19" s="35">
        <v>2.5</v>
      </c>
      <c r="E19" s="36">
        <v>84.7</v>
      </c>
      <c r="F19" s="35">
        <v>50</v>
      </c>
      <c r="G19" s="74">
        <v>50</v>
      </c>
      <c r="H19" s="74">
        <v>50</v>
      </c>
      <c r="I19" s="75">
        <v>50</v>
      </c>
      <c r="J19" s="74">
        <v>50</v>
      </c>
      <c r="K19" s="74">
        <v>50</v>
      </c>
      <c r="L19" s="76">
        <v>50</v>
      </c>
      <c r="M19" s="74">
        <v>50</v>
      </c>
      <c r="N19" s="74">
        <v>50</v>
      </c>
      <c r="O19" s="74">
        <v>50</v>
      </c>
    </row>
    <row r="20" spans="1:15" ht="12.75">
      <c r="A20" s="2"/>
      <c r="B20" s="11" t="s">
        <v>18</v>
      </c>
      <c r="C20" s="36">
        <v>2.8</v>
      </c>
      <c r="D20" s="35">
        <v>4.8</v>
      </c>
      <c r="E20" s="36">
        <v>5.4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2">
        <v>0</v>
      </c>
      <c r="M20" s="35">
        <v>0</v>
      </c>
      <c r="N20" s="35">
        <v>0</v>
      </c>
      <c r="O20" s="35">
        <v>0</v>
      </c>
    </row>
    <row r="21" spans="1:15" ht="12.75">
      <c r="A21" s="2"/>
      <c r="B21" s="65" t="s">
        <v>19</v>
      </c>
      <c r="C21" s="33"/>
      <c r="D21" s="3"/>
      <c r="E21" s="3"/>
      <c r="F21" s="3"/>
      <c r="G21" s="3"/>
      <c r="H21" s="3"/>
      <c r="I21" s="81"/>
      <c r="J21" s="46"/>
      <c r="K21" s="46"/>
      <c r="L21" s="8"/>
      <c r="M21" s="3"/>
      <c r="N21" s="3"/>
      <c r="O21" s="3"/>
    </row>
    <row r="22" spans="1:15" ht="12.75">
      <c r="A22" s="2"/>
      <c r="B22" s="11" t="s">
        <v>20</v>
      </c>
      <c r="C22" s="32"/>
      <c r="D22" s="2"/>
      <c r="E22" s="2"/>
      <c r="F22" s="2"/>
      <c r="G22" s="2"/>
      <c r="H22" s="2"/>
      <c r="I22" s="5"/>
      <c r="J22" s="35"/>
      <c r="K22" s="35"/>
      <c r="M22" s="2"/>
      <c r="N22" s="2"/>
      <c r="O22" s="2"/>
    </row>
    <row r="23" spans="1:15" ht="12.75">
      <c r="A23" s="2"/>
      <c r="B23" s="65" t="s">
        <v>21</v>
      </c>
      <c r="C23" s="33"/>
      <c r="D23" s="3"/>
      <c r="E23" s="46">
        <v>0</v>
      </c>
      <c r="F23" s="46">
        <v>0</v>
      </c>
      <c r="G23" s="46">
        <v>0</v>
      </c>
      <c r="H23" s="46">
        <v>0</v>
      </c>
      <c r="I23" s="69"/>
      <c r="J23" s="46">
        <v>0</v>
      </c>
      <c r="K23" s="46">
        <v>0</v>
      </c>
      <c r="L23" s="47">
        <v>0</v>
      </c>
      <c r="M23" s="46">
        <v>0</v>
      </c>
      <c r="N23" s="46">
        <v>0</v>
      </c>
      <c r="O23" s="46">
        <v>0</v>
      </c>
    </row>
    <row r="24" spans="1:15" ht="12.75">
      <c r="A24" s="2"/>
      <c r="B24" s="66" t="s">
        <v>22</v>
      </c>
      <c r="C24" s="67"/>
      <c r="D24" s="1"/>
      <c r="E24" s="48">
        <v>0</v>
      </c>
      <c r="F24" s="48">
        <v>0</v>
      </c>
      <c r="G24" s="48">
        <v>0</v>
      </c>
      <c r="H24" s="48">
        <v>0</v>
      </c>
      <c r="I24" s="70"/>
      <c r="J24" s="48">
        <v>0</v>
      </c>
      <c r="K24" s="48">
        <v>0</v>
      </c>
      <c r="L24" s="64">
        <v>0</v>
      </c>
      <c r="M24" s="48">
        <v>0</v>
      </c>
      <c r="N24" s="48">
        <v>0</v>
      </c>
      <c r="O24" s="48">
        <v>0</v>
      </c>
    </row>
    <row r="25" spans="1:15" ht="12.75">
      <c r="A25" s="2"/>
      <c r="B25" s="11" t="s">
        <v>23</v>
      </c>
      <c r="C25" s="32"/>
      <c r="D25" s="2"/>
      <c r="E25" s="35"/>
      <c r="F25" s="35"/>
      <c r="G25" s="35"/>
      <c r="H25" s="35"/>
      <c r="I25" s="38"/>
      <c r="J25" s="35"/>
      <c r="K25" s="35"/>
      <c r="L25" s="71"/>
      <c r="M25" s="35"/>
      <c r="N25" s="35"/>
      <c r="O25" s="4"/>
    </row>
    <row r="26" spans="1:15" ht="12.75">
      <c r="A26" s="2"/>
      <c r="B26" s="65" t="s">
        <v>24</v>
      </c>
      <c r="C26" s="33"/>
      <c r="D26" s="3"/>
      <c r="E26" s="46">
        <v>0</v>
      </c>
      <c r="F26" s="46">
        <v>0</v>
      </c>
      <c r="G26" s="46">
        <v>0</v>
      </c>
      <c r="H26" s="46">
        <v>0</v>
      </c>
      <c r="I26" s="69"/>
      <c r="J26" s="46">
        <v>0</v>
      </c>
      <c r="K26" s="46">
        <v>0</v>
      </c>
      <c r="L26" s="47">
        <v>0</v>
      </c>
      <c r="M26" s="46">
        <v>0</v>
      </c>
      <c r="N26" s="46">
        <v>0</v>
      </c>
      <c r="O26" s="46">
        <v>0</v>
      </c>
    </row>
    <row r="27" spans="1:15" ht="12.75">
      <c r="A27" s="2"/>
      <c r="B27" s="11" t="s">
        <v>25</v>
      </c>
      <c r="C27" s="32"/>
      <c r="D27" s="2"/>
      <c r="E27" s="35"/>
      <c r="F27" s="35"/>
      <c r="G27" s="35"/>
      <c r="H27" s="35"/>
      <c r="I27" s="38"/>
      <c r="J27" s="35"/>
      <c r="K27" s="35"/>
      <c r="L27" s="71"/>
      <c r="M27" s="35"/>
      <c r="N27" s="35"/>
      <c r="O27" s="4"/>
    </row>
    <row r="28" spans="1:15" ht="12.75">
      <c r="A28" s="2"/>
      <c r="B28" s="65" t="s">
        <v>26</v>
      </c>
      <c r="C28" s="33"/>
      <c r="D28" s="3"/>
      <c r="E28" s="46">
        <v>90.1</v>
      </c>
      <c r="F28" s="46">
        <v>50</v>
      </c>
      <c r="G28" s="77">
        <v>50</v>
      </c>
      <c r="H28" s="77">
        <v>50</v>
      </c>
      <c r="I28" s="78"/>
      <c r="J28" s="77">
        <v>50</v>
      </c>
      <c r="K28" s="77">
        <v>50</v>
      </c>
      <c r="L28" s="79">
        <v>50</v>
      </c>
      <c r="M28" s="77">
        <v>50</v>
      </c>
      <c r="N28" s="77">
        <v>50</v>
      </c>
      <c r="O28" s="82">
        <v>50</v>
      </c>
    </row>
    <row r="29" spans="1:15" ht="12.75">
      <c r="A29" s="3"/>
      <c r="B29" s="12" t="s">
        <v>27</v>
      </c>
      <c r="C29" s="33"/>
      <c r="D29" s="3"/>
      <c r="E29" s="46">
        <v>0</v>
      </c>
      <c r="F29" s="46">
        <v>0</v>
      </c>
      <c r="G29" s="46">
        <v>0</v>
      </c>
      <c r="H29" s="46">
        <v>0</v>
      </c>
      <c r="I29" s="69"/>
      <c r="J29" s="48">
        <v>0</v>
      </c>
      <c r="K29" s="48">
        <v>0</v>
      </c>
      <c r="L29" s="70">
        <v>0</v>
      </c>
      <c r="M29" s="46">
        <v>0</v>
      </c>
      <c r="N29" s="46">
        <v>0</v>
      </c>
      <c r="O29" s="1"/>
    </row>
    <row r="30" spans="1:15" ht="12.75">
      <c r="A30" s="19" t="s">
        <v>28</v>
      </c>
      <c r="B30" s="20" t="s">
        <v>42</v>
      </c>
      <c r="C30" s="39">
        <f>C11+C12+C13+C15+C16+C17+C18</f>
        <v>6817.900000000001</v>
      </c>
      <c r="D30" s="40">
        <f>D11+D12+D13+D15+D16+D17+D18</f>
        <v>9416.699999999999</v>
      </c>
      <c r="E30" s="40">
        <v>8815.9</v>
      </c>
      <c r="F30" s="40">
        <v>7209.2</v>
      </c>
      <c r="G30" s="40">
        <f>G12+G15+G18</f>
        <v>11408.599999999999</v>
      </c>
      <c r="H30" s="40">
        <f aca="true" t="shared" si="0" ref="H30:O30">H12+H15+H18</f>
        <v>11063.9</v>
      </c>
      <c r="I30" s="40">
        <f t="shared" si="0"/>
        <v>1987.1</v>
      </c>
      <c r="J30" s="40">
        <f t="shared" si="0"/>
        <v>10188.6</v>
      </c>
      <c r="K30" s="40">
        <f t="shared" si="0"/>
        <v>8521.5</v>
      </c>
      <c r="L30" s="40">
        <f t="shared" si="0"/>
        <v>6853.6</v>
      </c>
      <c r="M30" s="40">
        <f t="shared" si="0"/>
        <v>5245</v>
      </c>
      <c r="N30" s="40">
        <f t="shared" si="0"/>
        <v>3855</v>
      </c>
      <c r="O30" s="40">
        <f t="shared" si="0"/>
        <v>2635</v>
      </c>
    </row>
    <row r="31" spans="1:15" ht="25.5">
      <c r="A31" s="21" t="s">
        <v>29</v>
      </c>
      <c r="B31" s="22" t="s">
        <v>30</v>
      </c>
      <c r="C31" s="34">
        <v>18559.1</v>
      </c>
      <c r="D31" s="30">
        <v>17924.2</v>
      </c>
      <c r="E31" s="72" t="s">
        <v>41</v>
      </c>
      <c r="F31" s="30">
        <v>25280.7</v>
      </c>
      <c r="G31" s="30">
        <v>26920</v>
      </c>
      <c r="H31" s="30">
        <v>30545</v>
      </c>
      <c r="I31" s="41">
        <v>20000</v>
      </c>
      <c r="J31" s="30">
        <v>28095</v>
      </c>
      <c r="K31" s="30">
        <v>29383</v>
      </c>
      <c r="L31" s="30">
        <v>28000</v>
      </c>
      <c r="M31" s="30">
        <v>28500</v>
      </c>
      <c r="N31" s="30">
        <v>29000</v>
      </c>
      <c r="O31" s="30">
        <v>29000</v>
      </c>
    </row>
    <row r="32" spans="1:15" ht="26.25" customHeight="1">
      <c r="A32" s="93" t="s">
        <v>47</v>
      </c>
      <c r="B32" s="94"/>
      <c r="C32" s="63">
        <v>36.7</v>
      </c>
      <c r="D32" s="63">
        <v>52.5</v>
      </c>
      <c r="E32" s="63">
        <v>40.5</v>
      </c>
      <c r="F32" s="63">
        <v>28.1</v>
      </c>
      <c r="G32" s="45">
        <v>42.4</v>
      </c>
      <c r="H32" s="45">
        <v>36.2</v>
      </c>
      <c r="I32" s="61"/>
      <c r="J32" s="45">
        <v>36.3</v>
      </c>
      <c r="K32" s="45">
        <v>29</v>
      </c>
      <c r="L32" s="45">
        <v>24.5</v>
      </c>
      <c r="M32" s="45">
        <v>18.4</v>
      </c>
      <c r="N32" s="45">
        <v>13.3</v>
      </c>
      <c r="O32" s="48">
        <v>9.1</v>
      </c>
    </row>
    <row r="33" ht="12.75">
      <c r="A33" s="23"/>
    </row>
    <row r="34" ht="12.75">
      <c r="L34" s="42"/>
    </row>
    <row r="35" spans="1:7" ht="12.75">
      <c r="A35" s="24"/>
      <c r="G35" s="24"/>
    </row>
    <row r="37" ht="12.75">
      <c r="A37" t="s">
        <v>46</v>
      </c>
    </row>
  </sheetData>
  <mergeCells count="9">
    <mergeCell ref="D8:N8"/>
    <mergeCell ref="A6:N6"/>
    <mergeCell ref="A32:B32"/>
    <mergeCell ref="G9:G10"/>
    <mergeCell ref="H9:H10"/>
    <mergeCell ref="I9:I10"/>
    <mergeCell ref="D9:D10"/>
    <mergeCell ref="E9:E10"/>
    <mergeCell ref="F9:F10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2004-09-23T04:29:58Z</cp:lastPrinted>
  <dcterms:created xsi:type="dcterms:W3CDTF">2004-09-06T08:11:59Z</dcterms:created>
  <dcterms:modified xsi:type="dcterms:W3CDTF">2004-10-27T08:57:43Z</dcterms:modified>
  <cp:category/>
  <cp:version/>
  <cp:contentType/>
  <cp:contentStatus/>
</cp:coreProperties>
</file>